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1480" windowHeight="9780"/>
  </bookViews>
  <sheets>
    <sheet name="Mutabakat özeti" sheetId="1" r:id="rId1"/>
  </sheets>
  <definedNames>
    <definedName name="_xlnm.Print_Area" localSheetId="0">'Mutabakat özeti'!$A$1:$AB$35</definedName>
  </definedNames>
  <calcPr calcId="125725"/>
</workbook>
</file>

<file path=xl/calcChain.xml><?xml version="1.0" encoding="utf-8"?>
<calcChain xmlns="http://schemas.openxmlformats.org/spreadsheetml/2006/main">
  <c r="F8" i="1"/>
  <c r="G8"/>
  <c r="H8"/>
  <c r="I8"/>
  <c r="O8"/>
  <c r="P8"/>
  <c r="Q8"/>
  <c r="R8"/>
  <c r="T8"/>
  <c r="U8"/>
  <c r="V8"/>
  <c r="W8"/>
  <c r="X8"/>
  <c r="Y8"/>
  <c r="AA8"/>
  <c r="AB8"/>
  <c r="F9"/>
  <c r="G9"/>
  <c r="H9"/>
  <c r="I9"/>
  <c r="O9"/>
  <c r="P9"/>
  <c r="Q9"/>
  <c r="R9"/>
  <c r="T9"/>
  <c r="U9"/>
  <c r="V9"/>
  <c r="W9"/>
  <c r="X9"/>
  <c r="Y9"/>
  <c r="AA9"/>
  <c r="AB9"/>
  <c r="F10"/>
  <c r="G10"/>
  <c r="H10"/>
  <c r="I10"/>
  <c r="O10"/>
  <c r="P10"/>
  <c r="Q10"/>
  <c r="R10"/>
  <c r="T10"/>
  <c r="U10"/>
  <c r="V10"/>
  <c r="W10"/>
  <c r="X10"/>
  <c r="Y10"/>
  <c r="AA10"/>
  <c r="AB10"/>
  <c r="F11"/>
  <c r="G11"/>
  <c r="H11"/>
  <c r="I11"/>
  <c r="O11"/>
  <c r="P11"/>
  <c r="Q11"/>
  <c r="R11"/>
  <c r="T11"/>
  <c r="U11"/>
  <c r="V11"/>
  <c r="W11"/>
  <c r="X11"/>
  <c r="Y11"/>
  <c r="AA11"/>
  <c r="AB11"/>
  <c r="F12"/>
  <c r="G12"/>
  <c r="H12"/>
  <c r="I12"/>
  <c r="O12"/>
  <c r="P12"/>
  <c r="Q12"/>
  <c r="R12"/>
  <c r="T12"/>
  <c r="U12"/>
  <c r="V12"/>
  <c r="W12"/>
  <c r="X12"/>
  <c r="Y12"/>
  <c r="AA12"/>
  <c r="AB12"/>
  <c r="F13"/>
  <c r="G13"/>
  <c r="H13"/>
  <c r="I13"/>
  <c r="O13"/>
  <c r="P13"/>
  <c r="Q13"/>
  <c r="R13"/>
  <c r="T13"/>
  <c r="U13"/>
  <c r="V13"/>
  <c r="W13"/>
  <c r="X13"/>
  <c r="Y13"/>
  <c r="AA13"/>
  <c r="AB13"/>
  <c r="F14"/>
  <c r="G14"/>
  <c r="H14"/>
  <c r="I14"/>
  <c r="O14"/>
  <c r="P14"/>
  <c r="Q14"/>
  <c r="R14"/>
  <c r="T14"/>
  <c r="U14"/>
  <c r="V14"/>
  <c r="W14"/>
  <c r="X14"/>
  <c r="Y14"/>
  <c r="AA14"/>
  <c r="AB14"/>
  <c r="F15"/>
  <c r="G15"/>
  <c r="H15"/>
  <c r="I15"/>
  <c r="O15"/>
  <c r="P15"/>
  <c r="Q15"/>
  <c r="R15"/>
  <c r="T15"/>
  <c r="U15"/>
  <c r="V15"/>
  <c r="W15"/>
  <c r="X15"/>
  <c r="Y15"/>
  <c r="AA15"/>
  <c r="AB15"/>
  <c r="F16"/>
  <c r="G16"/>
  <c r="H16"/>
  <c r="I16"/>
  <c r="O16"/>
  <c r="P16"/>
  <c r="Q16"/>
  <c r="R16"/>
  <c r="T16"/>
  <c r="U16"/>
  <c r="V16"/>
  <c r="W16"/>
  <c r="X16"/>
  <c r="Y16"/>
  <c r="AA16"/>
  <c r="AB16"/>
  <c r="F17"/>
  <c r="G17"/>
  <c r="H17"/>
  <c r="I17"/>
  <c r="O17"/>
  <c r="P17"/>
  <c r="Q17"/>
  <c r="R17"/>
  <c r="T17"/>
  <c r="U17"/>
  <c r="V17"/>
  <c r="W17"/>
  <c r="X17"/>
  <c r="Y17"/>
  <c r="AA17"/>
  <c r="AB17"/>
  <c r="F18"/>
  <c r="G18"/>
  <c r="H18"/>
  <c r="I18"/>
  <c r="O18"/>
  <c r="P18"/>
  <c r="Q18"/>
  <c r="R18"/>
  <c r="T18"/>
  <c r="U18"/>
  <c r="V18"/>
  <c r="W18"/>
  <c r="X18"/>
  <c r="Y18"/>
  <c r="AA18"/>
  <c r="AB18"/>
  <c r="F19"/>
  <c r="G19"/>
  <c r="H19"/>
  <c r="I19"/>
  <c r="O19"/>
  <c r="P19"/>
  <c r="Q19"/>
  <c r="R19"/>
  <c r="T19"/>
  <c r="U19"/>
  <c r="V19"/>
  <c r="W19"/>
  <c r="X19"/>
  <c r="Y19"/>
  <c r="AA19"/>
  <c r="AB19"/>
  <c r="F20"/>
  <c r="G20"/>
  <c r="H20"/>
  <c r="I20"/>
  <c r="O20"/>
  <c r="P20"/>
  <c r="Q20"/>
  <c r="R20"/>
  <c r="T20"/>
  <c r="U20"/>
  <c r="V20"/>
  <c r="W20"/>
  <c r="X20"/>
  <c r="Y20"/>
  <c r="AA20"/>
  <c r="AB20"/>
  <c r="F21"/>
  <c r="G21"/>
  <c r="H21"/>
  <c r="I21"/>
  <c r="L21"/>
  <c r="N21"/>
  <c r="O21"/>
  <c r="P21"/>
  <c r="T21"/>
  <c r="U21"/>
  <c r="V21"/>
  <c r="W21"/>
  <c r="X21"/>
  <c r="Y21"/>
  <c r="AA21"/>
  <c r="AB21"/>
  <c r="C22"/>
  <c r="F22"/>
  <c r="G22"/>
  <c r="O22"/>
  <c r="P22"/>
  <c r="Q22"/>
  <c r="R22"/>
  <c r="T22"/>
  <c r="U22"/>
  <c r="V22"/>
  <c r="W22"/>
  <c r="X22"/>
  <c r="Y22"/>
  <c r="AA22"/>
  <c r="AB22"/>
  <c r="F23"/>
  <c r="G23"/>
  <c r="H23"/>
  <c r="I23"/>
  <c r="O23"/>
  <c r="P23"/>
  <c r="Q23"/>
  <c r="R23"/>
  <c r="T23"/>
  <c r="U23"/>
  <c r="V23"/>
  <c r="W23"/>
  <c r="X23"/>
  <c r="Y23"/>
  <c r="AA23"/>
  <c r="AB23"/>
  <c r="F24"/>
  <c r="G24"/>
  <c r="H24"/>
  <c r="I24"/>
  <c r="O24"/>
  <c r="P24"/>
  <c r="Q24"/>
  <c r="R24"/>
  <c r="T24"/>
  <c r="U24"/>
  <c r="V24"/>
  <c r="W24"/>
  <c r="X24"/>
  <c r="Y24"/>
  <c r="AA24"/>
  <c r="AB24"/>
  <c r="B25"/>
  <c r="C25"/>
  <c r="D25"/>
  <c r="E25"/>
  <c r="F25"/>
  <c r="G25"/>
  <c r="H25"/>
  <c r="I25"/>
  <c r="K25"/>
  <c r="L25"/>
  <c r="M25"/>
  <c r="N25"/>
  <c r="O25"/>
  <c r="P25"/>
  <c r="Q25"/>
  <c r="R25"/>
  <c r="T25"/>
  <c r="U25"/>
  <c r="V25"/>
  <c r="W25"/>
  <c r="X25"/>
  <c r="Y25"/>
  <c r="AA25"/>
  <c r="AB25"/>
</calcChain>
</file>

<file path=xl/sharedStrings.xml><?xml version="1.0" encoding="utf-8"?>
<sst xmlns="http://schemas.openxmlformats.org/spreadsheetml/2006/main" count="62" uniqueCount="30">
  <si>
    <t>Genel Toplam</t>
  </si>
  <si>
    <t>ÜLKE TV</t>
  </si>
  <si>
    <t>TV 8</t>
  </si>
  <si>
    <t>TV 2</t>
  </si>
  <si>
    <t>TRT ÇOCUK</t>
  </si>
  <si>
    <t>TRT HABER</t>
  </si>
  <si>
    <t>TRT 1</t>
  </si>
  <si>
    <t>SKY TÜRK</t>
  </si>
  <si>
    <t>SAMANYOLU TV</t>
  </si>
  <si>
    <t>STAR TV</t>
  </si>
  <si>
    <t>SHOW TV</t>
  </si>
  <si>
    <t>NTV</t>
  </si>
  <si>
    <t>KANAL D</t>
  </si>
  <si>
    <t>KANAL 7</t>
  </si>
  <si>
    <t>HABERTÜRK</t>
  </si>
  <si>
    <t>FOX TV</t>
  </si>
  <si>
    <t>CNN TÜRK</t>
  </si>
  <si>
    <t xml:space="preserve">ATV </t>
  </si>
  <si>
    <t>SÜRE</t>
  </si>
  <si>
    <t>ADET</t>
  </si>
  <si>
    <t>%</t>
  </si>
  <si>
    <t>ARTI /EKSİK YAYIN</t>
  </si>
  <si>
    <t>Reel Yayın</t>
  </si>
  <si>
    <t>Onaylanan Yayın Planı</t>
  </si>
  <si>
    <t>KANALLAR</t>
  </si>
  <si>
    <t>Gerçekleşen Yayın Yüzdesi</t>
  </si>
  <si>
    <t>PT</t>
  </si>
  <si>
    <t>OPT</t>
  </si>
  <si>
    <t>OCAK 2015  SPOT  REKLAM ANALİZİ</t>
  </si>
  <si>
    <t>TOPLAM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</si>
</sst>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162"/>
      <scheme val="minor"/>
    </font>
    <font>
      <sz val="11"/>
      <color theme="1"/>
      <name val="Corbel"/>
      <family val="2"/>
      <charset val="162"/>
    </font>
    <font>
      <sz val="10"/>
      <color theme="1"/>
      <name val="Times New Roman"/>
      <family val="2"/>
      <charset val="162"/>
    </font>
    <font>
      <sz val="10"/>
      <color theme="1"/>
      <name val="Calibri"/>
      <family val="2"/>
      <charset val="162"/>
      <scheme val="minor"/>
    </font>
    <font>
      <b/>
      <sz val="12"/>
      <color indexed="55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b/>
      <sz val="10"/>
      <color theme="0"/>
      <name val="Times New Roman"/>
      <family val="1"/>
      <charset val="162"/>
    </font>
    <font>
      <sz val="10"/>
      <name val="Times New Roman"/>
      <family val="1"/>
      <charset val="162"/>
    </font>
    <font>
      <sz val="10"/>
      <color theme="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2"/>
      <color theme="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EDB"/>
        <bgColor indexed="64"/>
      </patternFill>
    </fill>
  </fills>
  <borders count="19">
    <border>
      <left/>
      <right/>
      <top/>
      <bottom/>
      <diagonal/>
    </border>
    <border>
      <left style="thin">
        <color rgb="FF13A0B3"/>
      </left>
      <right/>
      <top style="thin">
        <color rgb="FF13A0B3"/>
      </top>
      <bottom style="thin">
        <color rgb="FF13A0B3"/>
      </bottom>
      <diagonal/>
    </border>
    <border>
      <left/>
      <right style="thin">
        <color rgb="FF13A0B3"/>
      </right>
      <top style="thin">
        <color rgb="FF13A0B3"/>
      </top>
      <bottom style="thin">
        <color rgb="FF13A0B3"/>
      </bottom>
      <diagonal/>
    </border>
    <border>
      <left/>
      <right/>
      <top style="thin">
        <color rgb="FF13A0B3"/>
      </top>
      <bottom style="thin">
        <color rgb="FF13A0B3"/>
      </bottom>
      <diagonal/>
    </border>
    <border>
      <left style="double">
        <color rgb="FF00AEDB"/>
      </left>
      <right style="thin">
        <color rgb="FF00AEDB"/>
      </right>
      <top style="double">
        <color rgb="FF00AEDB"/>
      </top>
      <bottom style="thin">
        <color rgb="FF00AEDB"/>
      </bottom>
      <diagonal/>
    </border>
    <border>
      <left style="thin">
        <color rgb="FF00AEDB"/>
      </left>
      <right style="double">
        <color rgb="FF00AEDB"/>
      </right>
      <top style="double">
        <color rgb="FF00AEDB"/>
      </top>
      <bottom style="thin">
        <color rgb="FF00AEDB"/>
      </bottom>
      <diagonal/>
    </border>
    <border>
      <left style="double">
        <color rgb="FF00AEDB"/>
      </left>
      <right style="thin">
        <color rgb="FF00AEDB"/>
      </right>
      <top style="thin">
        <color rgb="FF00AEDB"/>
      </top>
      <bottom style="thin">
        <color rgb="FF00AEDB"/>
      </bottom>
      <diagonal/>
    </border>
    <border>
      <left style="thin">
        <color rgb="FF00AEDB"/>
      </left>
      <right style="double">
        <color rgb="FF00AEDB"/>
      </right>
      <top style="thin">
        <color rgb="FF00AEDB"/>
      </top>
      <bottom style="thin">
        <color rgb="FF00AEDB"/>
      </bottom>
      <diagonal/>
    </border>
    <border>
      <left style="double">
        <color rgb="FF00AEDB"/>
      </left>
      <right style="thin">
        <color rgb="FF00AEDB"/>
      </right>
      <top style="thin">
        <color rgb="FF00AEDB"/>
      </top>
      <bottom style="double">
        <color rgb="FF00AEDB"/>
      </bottom>
      <diagonal/>
    </border>
    <border>
      <left style="thin">
        <color rgb="FF00AEDB"/>
      </left>
      <right style="double">
        <color rgb="FF00AEDB"/>
      </right>
      <top style="thin">
        <color rgb="FF00AEDB"/>
      </top>
      <bottom style="double">
        <color rgb="FF00AEDB"/>
      </bottom>
      <diagonal/>
    </border>
    <border>
      <left style="thin">
        <color rgb="FF00AEDB"/>
      </left>
      <right style="thin">
        <color rgb="FF00AEDB"/>
      </right>
      <top style="double">
        <color rgb="FF00AEDB"/>
      </top>
      <bottom style="thin">
        <color rgb="FF00AEDB"/>
      </bottom>
      <diagonal/>
    </border>
    <border>
      <left style="thin">
        <color rgb="FF00AEDB"/>
      </left>
      <right style="thin">
        <color rgb="FF00AEDB"/>
      </right>
      <top style="thin">
        <color rgb="FF00AEDB"/>
      </top>
      <bottom style="thin">
        <color rgb="FF00AEDB"/>
      </bottom>
      <diagonal/>
    </border>
    <border>
      <left style="thin">
        <color rgb="FF00AEDB"/>
      </left>
      <right style="thin">
        <color rgb="FF00AEDB"/>
      </right>
      <top style="thin">
        <color rgb="FF00AEDB"/>
      </top>
      <bottom style="double">
        <color rgb="FF00AEDB"/>
      </bottom>
      <diagonal/>
    </border>
    <border>
      <left/>
      <right style="thin">
        <color rgb="FF00AEDB"/>
      </right>
      <top style="thin">
        <color rgb="FF00AEDB"/>
      </top>
      <bottom style="thin">
        <color rgb="FF00AEDB"/>
      </bottom>
      <diagonal/>
    </border>
    <border>
      <left/>
      <right style="thin">
        <color rgb="FF00AEDB"/>
      </right>
      <top style="thin">
        <color rgb="FF00AEDB"/>
      </top>
      <bottom style="double">
        <color rgb="FF00AEDB"/>
      </bottom>
      <diagonal/>
    </border>
    <border>
      <left style="medium">
        <color theme="0"/>
      </left>
      <right style="thin">
        <color rgb="FF00AEDB"/>
      </right>
      <top style="medium">
        <color theme="0"/>
      </top>
      <bottom/>
      <diagonal/>
    </border>
    <border>
      <left style="medium">
        <color theme="0"/>
      </left>
      <right style="thin">
        <color rgb="FF00AEDB"/>
      </right>
      <top/>
      <bottom style="medium">
        <color theme="0"/>
      </bottom>
      <diagonal/>
    </border>
    <border>
      <left style="medium">
        <color rgb="FFFF9900"/>
      </left>
      <right style="thin">
        <color rgb="FF00AEDB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rgb="FF00AEDB"/>
      </right>
      <top style="medium">
        <color theme="0"/>
      </top>
      <bottom style="thin">
        <color rgb="FF00AEDB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2" fillId="2" borderId="0" xfId="1" applyFont="1" applyFill="1"/>
    <xf numFmtId="0" fontId="2" fillId="0" borderId="0" xfId="1" applyFont="1" applyFill="1" applyBorder="1"/>
    <xf numFmtId="0" fontId="2" fillId="0" borderId="0" xfId="1" applyFont="1" applyFill="1"/>
    <xf numFmtId="0" fontId="3" fillId="0" borderId="0" xfId="2" applyNumberFormat="1" applyFont="1"/>
    <xf numFmtId="0" fontId="3" fillId="0" borderId="0" xfId="2" applyFont="1" applyAlignment="1">
      <alignment horizontal="left"/>
    </xf>
    <xf numFmtId="0" fontId="4" fillId="2" borderId="0" xfId="2" applyFont="1" applyFill="1" applyAlignment="1">
      <alignment horizontal="center"/>
    </xf>
    <xf numFmtId="0" fontId="4" fillId="2" borderId="0" xfId="2" applyFont="1" applyFill="1" applyBorder="1" applyAlignment="1">
      <alignment horizontal="center"/>
    </xf>
    <xf numFmtId="0" fontId="3" fillId="0" borderId="0" xfId="0" applyFont="1"/>
    <xf numFmtId="3" fontId="5" fillId="0" borderId="0" xfId="1" applyNumberFormat="1" applyFont="1" applyFill="1" applyBorder="1" applyAlignment="1">
      <alignment horizontal="center"/>
    </xf>
    <xf numFmtId="10" fontId="5" fillId="0" borderId="0" xfId="1" applyNumberFormat="1" applyFont="1" applyFill="1" applyBorder="1" applyAlignment="1">
      <alignment horizontal="center"/>
    </xf>
    <xf numFmtId="3" fontId="8" fillId="0" borderId="0" xfId="1" applyNumberFormat="1" applyFont="1" applyFill="1" applyBorder="1" applyAlignment="1">
      <alignment horizontal="center"/>
    </xf>
    <xf numFmtId="0" fontId="8" fillId="0" borderId="0" xfId="1" applyFont="1" applyFill="1" applyBorder="1"/>
    <xf numFmtId="10" fontId="8" fillId="0" borderId="0" xfId="1" applyNumberFormat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center" wrapText="1"/>
    </xf>
    <xf numFmtId="0" fontId="7" fillId="3" borderId="6" xfId="1" applyFont="1" applyFill="1" applyBorder="1" applyAlignment="1">
      <alignment horizontal="center"/>
    </xf>
    <xf numFmtId="0" fontId="7" fillId="3" borderId="7" xfId="1" applyFont="1" applyFill="1" applyBorder="1" applyAlignment="1">
      <alignment horizontal="center"/>
    </xf>
    <xf numFmtId="10" fontId="8" fillId="0" borderId="6" xfId="1" applyNumberFormat="1" applyFont="1" applyFill="1" applyBorder="1" applyAlignment="1">
      <alignment horizontal="center"/>
    </xf>
    <xf numFmtId="10" fontId="8" fillId="0" borderId="7" xfId="1" applyNumberFormat="1" applyFont="1" applyFill="1" applyBorder="1" applyAlignment="1">
      <alignment horizontal="center"/>
    </xf>
    <xf numFmtId="10" fontId="5" fillId="0" borderId="8" xfId="1" applyNumberFormat="1" applyFont="1" applyFill="1" applyBorder="1" applyAlignment="1">
      <alignment horizontal="center"/>
    </xf>
    <xf numFmtId="10" fontId="5" fillId="0" borderId="9" xfId="1" applyNumberFormat="1" applyFont="1" applyFill="1" applyBorder="1" applyAlignment="1">
      <alignment horizontal="center"/>
    </xf>
    <xf numFmtId="0" fontId="7" fillId="3" borderId="11" xfId="1" applyFont="1" applyFill="1" applyBorder="1" applyAlignment="1">
      <alignment horizontal="center"/>
    </xf>
    <xf numFmtId="3" fontId="8" fillId="0" borderId="6" xfId="1" applyNumberFormat="1" applyFont="1" applyFill="1" applyBorder="1" applyAlignment="1">
      <alignment horizontal="center"/>
    </xf>
    <xf numFmtId="3" fontId="8" fillId="0" borderId="11" xfId="1" applyNumberFormat="1" applyFont="1" applyFill="1" applyBorder="1" applyAlignment="1">
      <alignment horizontal="center"/>
    </xf>
    <xf numFmtId="3" fontId="6" fillId="0" borderId="11" xfId="1" applyNumberFormat="1" applyFont="1" applyFill="1" applyBorder="1" applyAlignment="1">
      <alignment horizontal="center"/>
    </xf>
    <xf numFmtId="3" fontId="6" fillId="0" borderId="7" xfId="1" applyNumberFormat="1" applyFont="1" applyFill="1" applyBorder="1" applyAlignment="1">
      <alignment horizontal="center"/>
    </xf>
    <xf numFmtId="3" fontId="5" fillId="0" borderId="8" xfId="1" applyNumberFormat="1" applyFont="1" applyFill="1" applyBorder="1" applyAlignment="1">
      <alignment horizontal="center"/>
    </xf>
    <xf numFmtId="3" fontId="5" fillId="0" borderId="12" xfId="1" applyNumberFormat="1" applyFont="1" applyFill="1" applyBorder="1" applyAlignment="1">
      <alignment horizontal="center"/>
    </xf>
    <xf numFmtId="3" fontId="6" fillId="0" borderId="12" xfId="1" applyNumberFormat="1" applyFont="1" applyFill="1" applyBorder="1" applyAlignment="1">
      <alignment horizontal="center"/>
    </xf>
    <xf numFmtId="3" fontId="6" fillId="0" borderId="9" xfId="1" applyNumberFormat="1" applyFont="1" applyFill="1" applyBorder="1" applyAlignment="1">
      <alignment horizontal="center"/>
    </xf>
    <xf numFmtId="10" fontId="8" fillId="0" borderId="11" xfId="1" applyNumberFormat="1" applyFont="1" applyFill="1" applyBorder="1" applyAlignment="1">
      <alignment horizontal="center"/>
    </xf>
    <xf numFmtId="10" fontId="5" fillId="0" borderId="12" xfId="1" applyNumberFormat="1" applyFont="1" applyFill="1" applyBorder="1" applyAlignment="1">
      <alignment horizontal="center"/>
    </xf>
    <xf numFmtId="0" fontId="7" fillId="3" borderId="13" xfId="1" applyFont="1" applyFill="1" applyBorder="1" applyAlignment="1">
      <alignment horizontal="center"/>
    </xf>
    <xf numFmtId="3" fontId="8" fillId="0" borderId="13" xfId="1" applyNumberFormat="1" applyFont="1" applyFill="1" applyBorder="1" applyAlignment="1">
      <alignment horizontal="center"/>
    </xf>
    <xf numFmtId="3" fontId="5" fillId="0" borderId="14" xfId="1" applyNumberFormat="1" applyFont="1" applyFill="1" applyBorder="1" applyAlignment="1">
      <alignment horizontal="center"/>
    </xf>
    <xf numFmtId="0" fontId="7" fillId="3" borderId="17" xfId="1" applyFont="1" applyFill="1" applyBorder="1"/>
    <xf numFmtId="0" fontId="7" fillId="3" borderId="18" xfId="1" applyFont="1" applyFill="1" applyBorder="1"/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7" fillId="3" borderId="15" xfId="1" applyFont="1" applyFill="1" applyBorder="1" applyAlignment="1">
      <alignment horizontal="center" vertical="center"/>
    </xf>
    <xf numFmtId="0" fontId="9" fillId="3" borderId="16" xfId="1" applyFont="1" applyFill="1" applyBorder="1"/>
    <xf numFmtId="0" fontId="5" fillId="2" borderId="13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/>
    </xf>
    <xf numFmtId="0" fontId="11" fillId="3" borderId="3" xfId="1" applyFont="1" applyFill="1" applyBorder="1" applyAlignment="1">
      <alignment horizontal="center"/>
    </xf>
    <xf numFmtId="0" fontId="11" fillId="3" borderId="2" xfId="1" applyFont="1" applyFill="1" applyBorder="1" applyAlignment="1">
      <alignment horizontal="center"/>
    </xf>
    <xf numFmtId="0" fontId="7" fillId="3" borderId="4" xfId="1" applyFont="1" applyFill="1" applyBorder="1" applyAlignment="1">
      <alignment horizontal="center" vertical="center"/>
    </xf>
    <xf numFmtId="0" fontId="7" fillId="3" borderId="10" xfId="1" applyFont="1" applyFill="1" applyBorder="1" applyAlignment="1">
      <alignment horizontal="center" vertical="center"/>
    </xf>
    <xf numFmtId="0" fontId="7" fillId="3" borderId="10" xfId="1" applyFont="1" applyFill="1" applyBorder="1" applyAlignment="1">
      <alignment horizontal="center" wrapText="1"/>
    </xf>
    <xf numFmtId="0" fontId="7" fillId="3" borderId="5" xfId="1" applyFont="1" applyFill="1" applyBorder="1" applyAlignment="1">
      <alignment horizontal="center" wrapText="1"/>
    </xf>
    <xf numFmtId="0" fontId="7" fillId="3" borderId="5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colors>
    <mruColors>
      <color rgb="FF00AED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104775</xdr:rowOff>
    </xdr:from>
    <xdr:to>
      <xdr:col>0</xdr:col>
      <xdr:colOff>1524000</xdr:colOff>
      <xdr:row>4</xdr:row>
      <xdr:rowOff>30365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1920" t="43666" r="39710" b="34667"/>
        <a:stretch>
          <a:fillRect/>
        </a:stretch>
      </xdr:blipFill>
      <xdr:spPr bwMode="auto">
        <a:xfrm>
          <a:off x="219075" y="104775"/>
          <a:ext cx="1304925" cy="9542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10</xdr:col>
      <xdr:colOff>285750</xdr:colOff>
      <xdr:row>27</xdr:row>
      <xdr:rowOff>38100</xdr:rowOff>
    </xdr:from>
    <xdr:to>
      <xdr:col>17</xdr:col>
      <xdr:colOff>238125</xdr:colOff>
      <xdr:row>31</xdr:row>
      <xdr:rowOff>19050</xdr:rowOff>
    </xdr:to>
    <xdr:sp macro="" textlink="">
      <xdr:nvSpPr>
        <xdr:cNvPr id="8" name="7 Metin kutusu"/>
        <xdr:cNvSpPr txBox="1"/>
      </xdr:nvSpPr>
      <xdr:spPr>
        <a:xfrm>
          <a:off x="7496175" y="5343525"/>
          <a:ext cx="4238625" cy="742950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tr-T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tr-TR" sz="1100" b="1">
              <a:solidFill>
                <a:srgbClr val="00AEDB"/>
              </a:solidFill>
              <a:latin typeface="Times New Roman" pitchFamily="18" charset="0"/>
              <a:cs typeface="Times New Roman" pitchFamily="18" charset="0"/>
            </a:rPr>
            <a:t>DUY MEDYA Pazarlama ve İletişim Danışmanlık Tic. Ltd. Şti.</a:t>
          </a:r>
        </a:p>
        <a:p>
          <a:pPr algn="ctr"/>
          <a:r>
            <a:rPr lang="tr-TR" sz="1100" b="1" kern="1200">
              <a:solidFill>
                <a:schemeClr val="tx1">
                  <a:lumMod val="50000"/>
                  <a:lumOff val="50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rPr>
            <a:t>Göktürk Cad. Su.Venue Residence A13  Göktürk / İSTANBUL </a:t>
          </a:r>
        </a:p>
        <a:p>
          <a:pPr algn="ctr"/>
          <a:r>
            <a:rPr lang="tr-TR" sz="1100" b="1">
              <a:solidFill>
                <a:schemeClr val="tx1">
                  <a:lumMod val="50000"/>
                  <a:lumOff val="50000"/>
                </a:schemeClr>
              </a:solidFill>
              <a:latin typeface="Times New Roman" pitchFamily="18" charset="0"/>
              <a:cs typeface="Times New Roman" pitchFamily="18" charset="0"/>
            </a:rPr>
            <a:t>Tel: (0212) 296 70 03 Faks: (0212) 296 70 04 </a:t>
          </a:r>
        </a:p>
        <a:p>
          <a:pPr algn="ctr"/>
          <a:r>
            <a:rPr lang="tr-TR" sz="1100" b="1">
              <a:solidFill>
                <a:schemeClr val="tx1">
                  <a:lumMod val="50000"/>
                  <a:lumOff val="50000"/>
                </a:schemeClr>
              </a:solidFill>
              <a:latin typeface="Times New Roman" pitchFamily="18" charset="0"/>
              <a:cs typeface="Times New Roman" pitchFamily="18" charset="0"/>
            </a:rPr>
            <a:t>www.duymedya.com</a:t>
          </a:r>
          <a:endParaRPr lang="tr-TR" sz="1100">
            <a:solidFill>
              <a:schemeClr val="tx1">
                <a:lumMod val="50000"/>
                <a:lumOff val="50000"/>
              </a:schemeClr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AEDB"/>
  </sheetPr>
  <dimension ref="A1:AR226"/>
  <sheetViews>
    <sheetView showGridLines="0" tabSelected="1" zoomScaleNormal="100" workbookViewId="0">
      <selection activeCell="A6" sqref="A6:A7"/>
    </sheetView>
  </sheetViews>
  <sheetFormatPr defaultRowHeight="12.75"/>
  <cols>
    <col min="1" max="1" width="27.140625" style="1" customWidth="1"/>
    <col min="2" max="2" width="9.28515625" style="3" customWidth="1"/>
    <col min="3" max="3" width="11.5703125" style="3" customWidth="1"/>
    <col min="4" max="4" width="9.42578125" style="3" customWidth="1"/>
    <col min="5" max="5" width="9.140625" style="3" customWidth="1"/>
    <col min="6" max="6" width="8.85546875" style="3" customWidth="1"/>
    <col min="7" max="8" width="10.85546875" style="3" customWidth="1"/>
    <col min="9" max="9" width="10" style="3" customWidth="1"/>
    <col min="10" max="10" width="1" style="3" customWidth="1"/>
    <col min="11" max="12" width="9.5703125" style="3" customWidth="1"/>
    <col min="13" max="13" width="9.7109375" style="3" customWidth="1"/>
    <col min="14" max="14" width="7.28515625" style="3" customWidth="1"/>
    <col min="15" max="15" width="9.5703125" style="3" customWidth="1"/>
    <col min="16" max="16" width="8.42578125" style="3" customWidth="1"/>
    <col min="17" max="17" width="10.140625" style="3" customWidth="1"/>
    <col min="18" max="18" width="9.42578125" style="3" customWidth="1"/>
    <col min="19" max="19" width="1" style="2" customWidth="1"/>
    <col min="20" max="20" width="9.42578125" style="1" customWidth="1"/>
    <col min="21" max="21" width="10.7109375" style="1" customWidth="1"/>
    <col min="22" max="22" width="8" style="1" customWidth="1"/>
    <col min="23" max="23" width="8.42578125" style="1" customWidth="1"/>
    <col min="24" max="24" width="7.5703125" style="1" customWidth="1"/>
    <col min="25" max="25" width="10.42578125" style="1" customWidth="1"/>
    <col min="26" max="26" width="1.140625" style="2" customWidth="1"/>
    <col min="27" max="27" width="9.5703125" style="1" customWidth="1"/>
    <col min="28" max="28" width="10.85546875" style="1" customWidth="1"/>
    <col min="29" max="29" width="18.5703125" style="1" customWidth="1"/>
    <col min="30" max="30" width="9.140625" style="1"/>
    <col min="31" max="31" width="13.140625" style="1" customWidth="1"/>
    <col min="32" max="36" width="9.140625" style="1"/>
    <col min="37" max="37" width="23.28515625" style="1" customWidth="1"/>
    <col min="38" max="255" width="9.140625" style="1"/>
    <col min="256" max="256" width="24.7109375" style="1" customWidth="1"/>
    <col min="257" max="258" width="11.42578125" style="1" customWidth="1"/>
    <col min="259" max="259" width="9.42578125" style="1" customWidth="1"/>
    <col min="260" max="260" width="8.28515625" style="1" customWidth="1"/>
    <col min="261" max="261" width="8.85546875" style="1" customWidth="1"/>
    <col min="262" max="262" width="13.7109375" style="1" customWidth="1"/>
    <col min="263" max="263" width="10.85546875" style="1" customWidth="1"/>
    <col min="264" max="264" width="10" style="1" customWidth="1"/>
    <col min="265" max="265" width="1" style="1" customWidth="1"/>
    <col min="266" max="267" width="11.140625" style="1" customWidth="1"/>
    <col min="268" max="268" width="9.7109375" style="1" customWidth="1"/>
    <col min="269" max="269" width="9.42578125" style="1" customWidth="1"/>
    <col min="270" max="270" width="9.5703125" style="1" customWidth="1"/>
    <col min="271" max="271" width="11.5703125" style="1" customWidth="1"/>
    <col min="272" max="272" width="10.140625" style="1" customWidth="1"/>
    <col min="273" max="273" width="9.42578125" style="1" customWidth="1"/>
    <col min="274" max="274" width="1" style="1" customWidth="1"/>
    <col min="275" max="275" width="9.42578125" style="1" customWidth="1"/>
    <col min="276" max="277" width="8" style="1" customWidth="1"/>
    <col min="278" max="278" width="8.42578125" style="1" customWidth="1"/>
    <col min="279" max="279" width="7.5703125" style="1" customWidth="1"/>
    <col min="280" max="280" width="10.42578125" style="1" customWidth="1"/>
    <col min="281" max="281" width="1.140625" style="1" customWidth="1"/>
    <col min="282" max="282" width="9.5703125" style="1" customWidth="1"/>
    <col min="283" max="283" width="10.85546875" style="1" customWidth="1"/>
    <col min="284" max="284" width="9.140625" style="1"/>
    <col min="285" max="285" width="18.5703125" style="1" customWidth="1"/>
    <col min="286" max="286" width="9.140625" style="1"/>
    <col min="287" max="287" width="13.140625" style="1" customWidth="1"/>
    <col min="288" max="292" width="9.140625" style="1"/>
    <col min="293" max="293" width="23.28515625" style="1" customWidth="1"/>
    <col min="294" max="511" width="9.140625" style="1"/>
    <col min="512" max="512" width="24.7109375" style="1" customWidth="1"/>
    <col min="513" max="514" width="11.42578125" style="1" customWidth="1"/>
    <col min="515" max="515" width="9.42578125" style="1" customWidth="1"/>
    <col min="516" max="516" width="8.28515625" style="1" customWidth="1"/>
    <col min="517" max="517" width="8.85546875" style="1" customWidth="1"/>
    <col min="518" max="518" width="13.7109375" style="1" customWidth="1"/>
    <col min="519" max="519" width="10.85546875" style="1" customWidth="1"/>
    <col min="520" max="520" width="10" style="1" customWidth="1"/>
    <col min="521" max="521" width="1" style="1" customWidth="1"/>
    <col min="522" max="523" width="11.140625" style="1" customWidth="1"/>
    <col min="524" max="524" width="9.7109375" style="1" customWidth="1"/>
    <col min="525" max="525" width="9.42578125" style="1" customWidth="1"/>
    <col min="526" max="526" width="9.5703125" style="1" customWidth="1"/>
    <col min="527" max="527" width="11.5703125" style="1" customWidth="1"/>
    <col min="528" max="528" width="10.140625" style="1" customWidth="1"/>
    <col min="529" max="529" width="9.42578125" style="1" customWidth="1"/>
    <col min="530" max="530" width="1" style="1" customWidth="1"/>
    <col min="531" max="531" width="9.42578125" style="1" customWidth="1"/>
    <col min="532" max="533" width="8" style="1" customWidth="1"/>
    <col min="534" max="534" width="8.42578125" style="1" customWidth="1"/>
    <col min="535" max="535" width="7.5703125" style="1" customWidth="1"/>
    <col min="536" max="536" width="10.42578125" style="1" customWidth="1"/>
    <col min="537" max="537" width="1.140625" style="1" customWidth="1"/>
    <col min="538" max="538" width="9.5703125" style="1" customWidth="1"/>
    <col min="539" max="539" width="10.85546875" style="1" customWidth="1"/>
    <col min="540" max="540" width="9.140625" style="1"/>
    <col min="541" max="541" width="18.5703125" style="1" customWidth="1"/>
    <col min="542" max="542" width="9.140625" style="1"/>
    <col min="543" max="543" width="13.140625" style="1" customWidth="1"/>
    <col min="544" max="548" width="9.140625" style="1"/>
    <col min="549" max="549" width="23.28515625" style="1" customWidth="1"/>
    <col min="550" max="767" width="9.140625" style="1"/>
    <col min="768" max="768" width="24.7109375" style="1" customWidth="1"/>
    <col min="769" max="770" width="11.42578125" style="1" customWidth="1"/>
    <col min="771" max="771" width="9.42578125" style="1" customWidth="1"/>
    <col min="772" max="772" width="8.28515625" style="1" customWidth="1"/>
    <col min="773" max="773" width="8.85546875" style="1" customWidth="1"/>
    <col min="774" max="774" width="13.7109375" style="1" customWidth="1"/>
    <col min="775" max="775" width="10.85546875" style="1" customWidth="1"/>
    <col min="776" max="776" width="10" style="1" customWidth="1"/>
    <col min="777" max="777" width="1" style="1" customWidth="1"/>
    <col min="778" max="779" width="11.140625" style="1" customWidth="1"/>
    <col min="780" max="780" width="9.7109375" style="1" customWidth="1"/>
    <col min="781" max="781" width="9.42578125" style="1" customWidth="1"/>
    <col min="782" max="782" width="9.5703125" style="1" customWidth="1"/>
    <col min="783" max="783" width="11.5703125" style="1" customWidth="1"/>
    <col min="784" max="784" width="10.140625" style="1" customWidth="1"/>
    <col min="785" max="785" width="9.42578125" style="1" customWidth="1"/>
    <col min="786" max="786" width="1" style="1" customWidth="1"/>
    <col min="787" max="787" width="9.42578125" style="1" customWidth="1"/>
    <col min="788" max="789" width="8" style="1" customWidth="1"/>
    <col min="790" max="790" width="8.42578125" style="1" customWidth="1"/>
    <col min="791" max="791" width="7.5703125" style="1" customWidth="1"/>
    <col min="792" max="792" width="10.42578125" style="1" customWidth="1"/>
    <col min="793" max="793" width="1.140625" style="1" customWidth="1"/>
    <col min="794" max="794" width="9.5703125" style="1" customWidth="1"/>
    <col min="795" max="795" width="10.85546875" style="1" customWidth="1"/>
    <col min="796" max="796" width="9.140625" style="1"/>
    <col min="797" max="797" width="18.5703125" style="1" customWidth="1"/>
    <col min="798" max="798" width="9.140625" style="1"/>
    <col min="799" max="799" width="13.140625" style="1" customWidth="1"/>
    <col min="800" max="804" width="9.140625" style="1"/>
    <col min="805" max="805" width="23.28515625" style="1" customWidth="1"/>
    <col min="806" max="1023" width="9.140625" style="1"/>
    <col min="1024" max="1024" width="24.7109375" style="1" customWidth="1"/>
    <col min="1025" max="1026" width="11.42578125" style="1" customWidth="1"/>
    <col min="1027" max="1027" width="9.42578125" style="1" customWidth="1"/>
    <col min="1028" max="1028" width="8.28515625" style="1" customWidth="1"/>
    <col min="1029" max="1029" width="8.85546875" style="1" customWidth="1"/>
    <col min="1030" max="1030" width="13.7109375" style="1" customWidth="1"/>
    <col min="1031" max="1031" width="10.85546875" style="1" customWidth="1"/>
    <col min="1032" max="1032" width="10" style="1" customWidth="1"/>
    <col min="1033" max="1033" width="1" style="1" customWidth="1"/>
    <col min="1034" max="1035" width="11.140625" style="1" customWidth="1"/>
    <col min="1036" max="1036" width="9.7109375" style="1" customWidth="1"/>
    <col min="1037" max="1037" width="9.42578125" style="1" customWidth="1"/>
    <col min="1038" max="1038" width="9.5703125" style="1" customWidth="1"/>
    <col min="1039" max="1039" width="11.5703125" style="1" customWidth="1"/>
    <col min="1040" max="1040" width="10.140625" style="1" customWidth="1"/>
    <col min="1041" max="1041" width="9.42578125" style="1" customWidth="1"/>
    <col min="1042" max="1042" width="1" style="1" customWidth="1"/>
    <col min="1043" max="1043" width="9.42578125" style="1" customWidth="1"/>
    <col min="1044" max="1045" width="8" style="1" customWidth="1"/>
    <col min="1046" max="1046" width="8.42578125" style="1" customWidth="1"/>
    <col min="1047" max="1047" width="7.5703125" style="1" customWidth="1"/>
    <col min="1048" max="1048" width="10.42578125" style="1" customWidth="1"/>
    <col min="1049" max="1049" width="1.140625" style="1" customWidth="1"/>
    <col min="1050" max="1050" width="9.5703125" style="1" customWidth="1"/>
    <col min="1051" max="1051" width="10.85546875" style="1" customWidth="1"/>
    <col min="1052" max="1052" width="9.140625" style="1"/>
    <col min="1053" max="1053" width="18.5703125" style="1" customWidth="1"/>
    <col min="1054" max="1054" width="9.140625" style="1"/>
    <col min="1055" max="1055" width="13.140625" style="1" customWidth="1"/>
    <col min="1056" max="1060" width="9.140625" style="1"/>
    <col min="1061" max="1061" width="23.28515625" style="1" customWidth="1"/>
    <col min="1062" max="1279" width="9.140625" style="1"/>
    <col min="1280" max="1280" width="24.7109375" style="1" customWidth="1"/>
    <col min="1281" max="1282" width="11.42578125" style="1" customWidth="1"/>
    <col min="1283" max="1283" width="9.42578125" style="1" customWidth="1"/>
    <col min="1284" max="1284" width="8.28515625" style="1" customWidth="1"/>
    <col min="1285" max="1285" width="8.85546875" style="1" customWidth="1"/>
    <col min="1286" max="1286" width="13.7109375" style="1" customWidth="1"/>
    <col min="1287" max="1287" width="10.85546875" style="1" customWidth="1"/>
    <col min="1288" max="1288" width="10" style="1" customWidth="1"/>
    <col min="1289" max="1289" width="1" style="1" customWidth="1"/>
    <col min="1290" max="1291" width="11.140625" style="1" customWidth="1"/>
    <col min="1292" max="1292" width="9.7109375" style="1" customWidth="1"/>
    <col min="1293" max="1293" width="9.42578125" style="1" customWidth="1"/>
    <col min="1294" max="1294" width="9.5703125" style="1" customWidth="1"/>
    <col min="1295" max="1295" width="11.5703125" style="1" customWidth="1"/>
    <col min="1296" max="1296" width="10.140625" style="1" customWidth="1"/>
    <col min="1297" max="1297" width="9.42578125" style="1" customWidth="1"/>
    <col min="1298" max="1298" width="1" style="1" customWidth="1"/>
    <col min="1299" max="1299" width="9.42578125" style="1" customWidth="1"/>
    <col min="1300" max="1301" width="8" style="1" customWidth="1"/>
    <col min="1302" max="1302" width="8.42578125" style="1" customWidth="1"/>
    <col min="1303" max="1303" width="7.5703125" style="1" customWidth="1"/>
    <col min="1304" max="1304" width="10.42578125" style="1" customWidth="1"/>
    <col min="1305" max="1305" width="1.140625" style="1" customWidth="1"/>
    <col min="1306" max="1306" width="9.5703125" style="1" customWidth="1"/>
    <col min="1307" max="1307" width="10.85546875" style="1" customWidth="1"/>
    <col min="1308" max="1308" width="9.140625" style="1"/>
    <col min="1309" max="1309" width="18.5703125" style="1" customWidth="1"/>
    <col min="1310" max="1310" width="9.140625" style="1"/>
    <col min="1311" max="1311" width="13.140625" style="1" customWidth="1"/>
    <col min="1312" max="1316" width="9.140625" style="1"/>
    <col min="1317" max="1317" width="23.28515625" style="1" customWidth="1"/>
    <col min="1318" max="1535" width="9.140625" style="1"/>
    <col min="1536" max="1536" width="24.7109375" style="1" customWidth="1"/>
    <col min="1537" max="1538" width="11.42578125" style="1" customWidth="1"/>
    <col min="1539" max="1539" width="9.42578125" style="1" customWidth="1"/>
    <col min="1540" max="1540" width="8.28515625" style="1" customWidth="1"/>
    <col min="1541" max="1541" width="8.85546875" style="1" customWidth="1"/>
    <col min="1542" max="1542" width="13.7109375" style="1" customWidth="1"/>
    <col min="1543" max="1543" width="10.85546875" style="1" customWidth="1"/>
    <col min="1544" max="1544" width="10" style="1" customWidth="1"/>
    <col min="1545" max="1545" width="1" style="1" customWidth="1"/>
    <col min="1546" max="1547" width="11.140625" style="1" customWidth="1"/>
    <col min="1548" max="1548" width="9.7109375" style="1" customWidth="1"/>
    <col min="1549" max="1549" width="9.42578125" style="1" customWidth="1"/>
    <col min="1550" max="1550" width="9.5703125" style="1" customWidth="1"/>
    <col min="1551" max="1551" width="11.5703125" style="1" customWidth="1"/>
    <col min="1552" max="1552" width="10.140625" style="1" customWidth="1"/>
    <col min="1553" max="1553" width="9.42578125" style="1" customWidth="1"/>
    <col min="1554" max="1554" width="1" style="1" customWidth="1"/>
    <col min="1555" max="1555" width="9.42578125" style="1" customWidth="1"/>
    <col min="1556" max="1557" width="8" style="1" customWidth="1"/>
    <col min="1558" max="1558" width="8.42578125" style="1" customWidth="1"/>
    <col min="1559" max="1559" width="7.5703125" style="1" customWidth="1"/>
    <col min="1560" max="1560" width="10.42578125" style="1" customWidth="1"/>
    <col min="1561" max="1561" width="1.140625" style="1" customWidth="1"/>
    <col min="1562" max="1562" width="9.5703125" style="1" customWidth="1"/>
    <col min="1563" max="1563" width="10.85546875" style="1" customWidth="1"/>
    <col min="1564" max="1564" width="9.140625" style="1"/>
    <col min="1565" max="1565" width="18.5703125" style="1" customWidth="1"/>
    <col min="1566" max="1566" width="9.140625" style="1"/>
    <col min="1567" max="1567" width="13.140625" style="1" customWidth="1"/>
    <col min="1568" max="1572" width="9.140625" style="1"/>
    <col min="1573" max="1573" width="23.28515625" style="1" customWidth="1"/>
    <col min="1574" max="1791" width="9.140625" style="1"/>
    <col min="1792" max="1792" width="24.7109375" style="1" customWidth="1"/>
    <col min="1793" max="1794" width="11.42578125" style="1" customWidth="1"/>
    <col min="1795" max="1795" width="9.42578125" style="1" customWidth="1"/>
    <col min="1796" max="1796" width="8.28515625" style="1" customWidth="1"/>
    <col min="1797" max="1797" width="8.85546875" style="1" customWidth="1"/>
    <col min="1798" max="1798" width="13.7109375" style="1" customWidth="1"/>
    <col min="1799" max="1799" width="10.85546875" style="1" customWidth="1"/>
    <col min="1800" max="1800" width="10" style="1" customWidth="1"/>
    <col min="1801" max="1801" width="1" style="1" customWidth="1"/>
    <col min="1802" max="1803" width="11.140625" style="1" customWidth="1"/>
    <col min="1804" max="1804" width="9.7109375" style="1" customWidth="1"/>
    <col min="1805" max="1805" width="9.42578125" style="1" customWidth="1"/>
    <col min="1806" max="1806" width="9.5703125" style="1" customWidth="1"/>
    <col min="1807" max="1807" width="11.5703125" style="1" customWidth="1"/>
    <col min="1808" max="1808" width="10.140625" style="1" customWidth="1"/>
    <col min="1809" max="1809" width="9.42578125" style="1" customWidth="1"/>
    <col min="1810" max="1810" width="1" style="1" customWidth="1"/>
    <col min="1811" max="1811" width="9.42578125" style="1" customWidth="1"/>
    <col min="1812" max="1813" width="8" style="1" customWidth="1"/>
    <col min="1814" max="1814" width="8.42578125" style="1" customWidth="1"/>
    <col min="1815" max="1815" width="7.5703125" style="1" customWidth="1"/>
    <col min="1816" max="1816" width="10.42578125" style="1" customWidth="1"/>
    <col min="1817" max="1817" width="1.140625" style="1" customWidth="1"/>
    <col min="1818" max="1818" width="9.5703125" style="1" customWidth="1"/>
    <col min="1819" max="1819" width="10.85546875" style="1" customWidth="1"/>
    <col min="1820" max="1820" width="9.140625" style="1"/>
    <col min="1821" max="1821" width="18.5703125" style="1" customWidth="1"/>
    <col min="1822" max="1822" width="9.140625" style="1"/>
    <col min="1823" max="1823" width="13.140625" style="1" customWidth="1"/>
    <col min="1824" max="1828" width="9.140625" style="1"/>
    <col min="1829" max="1829" width="23.28515625" style="1" customWidth="1"/>
    <col min="1830" max="2047" width="9.140625" style="1"/>
    <col min="2048" max="2048" width="24.7109375" style="1" customWidth="1"/>
    <col min="2049" max="2050" width="11.42578125" style="1" customWidth="1"/>
    <col min="2051" max="2051" width="9.42578125" style="1" customWidth="1"/>
    <col min="2052" max="2052" width="8.28515625" style="1" customWidth="1"/>
    <col min="2053" max="2053" width="8.85546875" style="1" customWidth="1"/>
    <col min="2054" max="2054" width="13.7109375" style="1" customWidth="1"/>
    <col min="2055" max="2055" width="10.85546875" style="1" customWidth="1"/>
    <col min="2056" max="2056" width="10" style="1" customWidth="1"/>
    <col min="2057" max="2057" width="1" style="1" customWidth="1"/>
    <col min="2058" max="2059" width="11.140625" style="1" customWidth="1"/>
    <col min="2060" max="2060" width="9.7109375" style="1" customWidth="1"/>
    <col min="2061" max="2061" width="9.42578125" style="1" customWidth="1"/>
    <col min="2062" max="2062" width="9.5703125" style="1" customWidth="1"/>
    <col min="2063" max="2063" width="11.5703125" style="1" customWidth="1"/>
    <col min="2064" max="2064" width="10.140625" style="1" customWidth="1"/>
    <col min="2065" max="2065" width="9.42578125" style="1" customWidth="1"/>
    <col min="2066" max="2066" width="1" style="1" customWidth="1"/>
    <col min="2067" max="2067" width="9.42578125" style="1" customWidth="1"/>
    <col min="2068" max="2069" width="8" style="1" customWidth="1"/>
    <col min="2070" max="2070" width="8.42578125" style="1" customWidth="1"/>
    <col min="2071" max="2071" width="7.5703125" style="1" customWidth="1"/>
    <col min="2072" max="2072" width="10.42578125" style="1" customWidth="1"/>
    <col min="2073" max="2073" width="1.140625" style="1" customWidth="1"/>
    <col min="2074" max="2074" width="9.5703125" style="1" customWidth="1"/>
    <col min="2075" max="2075" width="10.85546875" style="1" customWidth="1"/>
    <col min="2076" max="2076" width="9.140625" style="1"/>
    <col min="2077" max="2077" width="18.5703125" style="1" customWidth="1"/>
    <col min="2078" max="2078" width="9.140625" style="1"/>
    <col min="2079" max="2079" width="13.140625" style="1" customWidth="1"/>
    <col min="2080" max="2084" width="9.140625" style="1"/>
    <col min="2085" max="2085" width="23.28515625" style="1" customWidth="1"/>
    <col min="2086" max="2303" width="9.140625" style="1"/>
    <col min="2304" max="2304" width="24.7109375" style="1" customWidth="1"/>
    <col min="2305" max="2306" width="11.42578125" style="1" customWidth="1"/>
    <col min="2307" max="2307" width="9.42578125" style="1" customWidth="1"/>
    <col min="2308" max="2308" width="8.28515625" style="1" customWidth="1"/>
    <col min="2309" max="2309" width="8.85546875" style="1" customWidth="1"/>
    <col min="2310" max="2310" width="13.7109375" style="1" customWidth="1"/>
    <col min="2311" max="2311" width="10.85546875" style="1" customWidth="1"/>
    <col min="2312" max="2312" width="10" style="1" customWidth="1"/>
    <col min="2313" max="2313" width="1" style="1" customWidth="1"/>
    <col min="2314" max="2315" width="11.140625" style="1" customWidth="1"/>
    <col min="2316" max="2316" width="9.7109375" style="1" customWidth="1"/>
    <col min="2317" max="2317" width="9.42578125" style="1" customWidth="1"/>
    <col min="2318" max="2318" width="9.5703125" style="1" customWidth="1"/>
    <col min="2319" max="2319" width="11.5703125" style="1" customWidth="1"/>
    <col min="2320" max="2320" width="10.140625" style="1" customWidth="1"/>
    <col min="2321" max="2321" width="9.42578125" style="1" customWidth="1"/>
    <col min="2322" max="2322" width="1" style="1" customWidth="1"/>
    <col min="2323" max="2323" width="9.42578125" style="1" customWidth="1"/>
    <col min="2324" max="2325" width="8" style="1" customWidth="1"/>
    <col min="2326" max="2326" width="8.42578125" style="1" customWidth="1"/>
    <col min="2327" max="2327" width="7.5703125" style="1" customWidth="1"/>
    <col min="2328" max="2328" width="10.42578125" style="1" customWidth="1"/>
    <col min="2329" max="2329" width="1.140625" style="1" customWidth="1"/>
    <col min="2330" max="2330" width="9.5703125" style="1" customWidth="1"/>
    <col min="2331" max="2331" width="10.85546875" style="1" customWidth="1"/>
    <col min="2332" max="2332" width="9.140625" style="1"/>
    <col min="2333" max="2333" width="18.5703125" style="1" customWidth="1"/>
    <col min="2334" max="2334" width="9.140625" style="1"/>
    <col min="2335" max="2335" width="13.140625" style="1" customWidth="1"/>
    <col min="2336" max="2340" width="9.140625" style="1"/>
    <col min="2341" max="2341" width="23.28515625" style="1" customWidth="1"/>
    <col min="2342" max="2559" width="9.140625" style="1"/>
    <col min="2560" max="2560" width="24.7109375" style="1" customWidth="1"/>
    <col min="2561" max="2562" width="11.42578125" style="1" customWidth="1"/>
    <col min="2563" max="2563" width="9.42578125" style="1" customWidth="1"/>
    <col min="2564" max="2564" width="8.28515625" style="1" customWidth="1"/>
    <col min="2565" max="2565" width="8.85546875" style="1" customWidth="1"/>
    <col min="2566" max="2566" width="13.7109375" style="1" customWidth="1"/>
    <col min="2567" max="2567" width="10.85546875" style="1" customWidth="1"/>
    <col min="2568" max="2568" width="10" style="1" customWidth="1"/>
    <col min="2569" max="2569" width="1" style="1" customWidth="1"/>
    <col min="2570" max="2571" width="11.140625" style="1" customWidth="1"/>
    <col min="2572" max="2572" width="9.7109375" style="1" customWidth="1"/>
    <col min="2573" max="2573" width="9.42578125" style="1" customWidth="1"/>
    <col min="2574" max="2574" width="9.5703125" style="1" customWidth="1"/>
    <col min="2575" max="2575" width="11.5703125" style="1" customWidth="1"/>
    <col min="2576" max="2576" width="10.140625" style="1" customWidth="1"/>
    <col min="2577" max="2577" width="9.42578125" style="1" customWidth="1"/>
    <col min="2578" max="2578" width="1" style="1" customWidth="1"/>
    <col min="2579" max="2579" width="9.42578125" style="1" customWidth="1"/>
    <col min="2580" max="2581" width="8" style="1" customWidth="1"/>
    <col min="2582" max="2582" width="8.42578125" style="1" customWidth="1"/>
    <col min="2583" max="2583" width="7.5703125" style="1" customWidth="1"/>
    <col min="2584" max="2584" width="10.42578125" style="1" customWidth="1"/>
    <col min="2585" max="2585" width="1.140625" style="1" customWidth="1"/>
    <col min="2586" max="2586" width="9.5703125" style="1" customWidth="1"/>
    <col min="2587" max="2587" width="10.85546875" style="1" customWidth="1"/>
    <col min="2588" max="2588" width="9.140625" style="1"/>
    <col min="2589" max="2589" width="18.5703125" style="1" customWidth="1"/>
    <col min="2590" max="2590" width="9.140625" style="1"/>
    <col min="2591" max="2591" width="13.140625" style="1" customWidth="1"/>
    <col min="2592" max="2596" width="9.140625" style="1"/>
    <col min="2597" max="2597" width="23.28515625" style="1" customWidth="1"/>
    <col min="2598" max="2815" width="9.140625" style="1"/>
    <col min="2816" max="2816" width="24.7109375" style="1" customWidth="1"/>
    <col min="2817" max="2818" width="11.42578125" style="1" customWidth="1"/>
    <col min="2819" max="2819" width="9.42578125" style="1" customWidth="1"/>
    <col min="2820" max="2820" width="8.28515625" style="1" customWidth="1"/>
    <col min="2821" max="2821" width="8.85546875" style="1" customWidth="1"/>
    <col min="2822" max="2822" width="13.7109375" style="1" customWidth="1"/>
    <col min="2823" max="2823" width="10.85546875" style="1" customWidth="1"/>
    <col min="2824" max="2824" width="10" style="1" customWidth="1"/>
    <col min="2825" max="2825" width="1" style="1" customWidth="1"/>
    <col min="2826" max="2827" width="11.140625" style="1" customWidth="1"/>
    <col min="2828" max="2828" width="9.7109375" style="1" customWidth="1"/>
    <col min="2829" max="2829" width="9.42578125" style="1" customWidth="1"/>
    <col min="2830" max="2830" width="9.5703125" style="1" customWidth="1"/>
    <col min="2831" max="2831" width="11.5703125" style="1" customWidth="1"/>
    <col min="2832" max="2832" width="10.140625" style="1" customWidth="1"/>
    <col min="2833" max="2833" width="9.42578125" style="1" customWidth="1"/>
    <col min="2834" max="2834" width="1" style="1" customWidth="1"/>
    <col min="2835" max="2835" width="9.42578125" style="1" customWidth="1"/>
    <col min="2836" max="2837" width="8" style="1" customWidth="1"/>
    <col min="2838" max="2838" width="8.42578125" style="1" customWidth="1"/>
    <col min="2839" max="2839" width="7.5703125" style="1" customWidth="1"/>
    <col min="2840" max="2840" width="10.42578125" style="1" customWidth="1"/>
    <col min="2841" max="2841" width="1.140625" style="1" customWidth="1"/>
    <col min="2842" max="2842" width="9.5703125" style="1" customWidth="1"/>
    <col min="2843" max="2843" width="10.85546875" style="1" customWidth="1"/>
    <col min="2844" max="2844" width="9.140625" style="1"/>
    <col min="2845" max="2845" width="18.5703125" style="1" customWidth="1"/>
    <col min="2846" max="2846" width="9.140625" style="1"/>
    <col min="2847" max="2847" width="13.140625" style="1" customWidth="1"/>
    <col min="2848" max="2852" width="9.140625" style="1"/>
    <col min="2853" max="2853" width="23.28515625" style="1" customWidth="1"/>
    <col min="2854" max="3071" width="9.140625" style="1"/>
    <col min="3072" max="3072" width="24.7109375" style="1" customWidth="1"/>
    <col min="3073" max="3074" width="11.42578125" style="1" customWidth="1"/>
    <col min="3075" max="3075" width="9.42578125" style="1" customWidth="1"/>
    <col min="3076" max="3076" width="8.28515625" style="1" customWidth="1"/>
    <col min="3077" max="3077" width="8.85546875" style="1" customWidth="1"/>
    <col min="3078" max="3078" width="13.7109375" style="1" customWidth="1"/>
    <col min="3079" max="3079" width="10.85546875" style="1" customWidth="1"/>
    <col min="3080" max="3080" width="10" style="1" customWidth="1"/>
    <col min="3081" max="3081" width="1" style="1" customWidth="1"/>
    <col min="3082" max="3083" width="11.140625" style="1" customWidth="1"/>
    <col min="3084" max="3084" width="9.7109375" style="1" customWidth="1"/>
    <col min="3085" max="3085" width="9.42578125" style="1" customWidth="1"/>
    <col min="3086" max="3086" width="9.5703125" style="1" customWidth="1"/>
    <col min="3087" max="3087" width="11.5703125" style="1" customWidth="1"/>
    <col min="3088" max="3088" width="10.140625" style="1" customWidth="1"/>
    <col min="3089" max="3089" width="9.42578125" style="1" customWidth="1"/>
    <col min="3090" max="3090" width="1" style="1" customWidth="1"/>
    <col min="3091" max="3091" width="9.42578125" style="1" customWidth="1"/>
    <col min="3092" max="3093" width="8" style="1" customWidth="1"/>
    <col min="3094" max="3094" width="8.42578125" style="1" customWidth="1"/>
    <col min="3095" max="3095" width="7.5703125" style="1" customWidth="1"/>
    <col min="3096" max="3096" width="10.42578125" style="1" customWidth="1"/>
    <col min="3097" max="3097" width="1.140625" style="1" customWidth="1"/>
    <col min="3098" max="3098" width="9.5703125" style="1" customWidth="1"/>
    <col min="3099" max="3099" width="10.85546875" style="1" customWidth="1"/>
    <col min="3100" max="3100" width="9.140625" style="1"/>
    <col min="3101" max="3101" width="18.5703125" style="1" customWidth="1"/>
    <col min="3102" max="3102" width="9.140625" style="1"/>
    <col min="3103" max="3103" width="13.140625" style="1" customWidth="1"/>
    <col min="3104" max="3108" width="9.140625" style="1"/>
    <col min="3109" max="3109" width="23.28515625" style="1" customWidth="1"/>
    <col min="3110" max="3327" width="9.140625" style="1"/>
    <col min="3328" max="3328" width="24.7109375" style="1" customWidth="1"/>
    <col min="3329" max="3330" width="11.42578125" style="1" customWidth="1"/>
    <col min="3331" max="3331" width="9.42578125" style="1" customWidth="1"/>
    <col min="3332" max="3332" width="8.28515625" style="1" customWidth="1"/>
    <col min="3333" max="3333" width="8.85546875" style="1" customWidth="1"/>
    <col min="3334" max="3334" width="13.7109375" style="1" customWidth="1"/>
    <col min="3335" max="3335" width="10.85546875" style="1" customWidth="1"/>
    <col min="3336" max="3336" width="10" style="1" customWidth="1"/>
    <col min="3337" max="3337" width="1" style="1" customWidth="1"/>
    <col min="3338" max="3339" width="11.140625" style="1" customWidth="1"/>
    <col min="3340" max="3340" width="9.7109375" style="1" customWidth="1"/>
    <col min="3341" max="3341" width="9.42578125" style="1" customWidth="1"/>
    <col min="3342" max="3342" width="9.5703125" style="1" customWidth="1"/>
    <col min="3343" max="3343" width="11.5703125" style="1" customWidth="1"/>
    <col min="3344" max="3344" width="10.140625" style="1" customWidth="1"/>
    <col min="3345" max="3345" width="9.42578125" style="1" customWidth="1"/>
    <col min="3346" max="3346" width="1" style="1" customWidth="1"/>
    <col min="3347" max="3347" width="9.42578125" style="1" customWidth="1"/>
    <col min="3348" max="3349" width="8" style="1" customWidth="1"/>
    <col min="3350" max="3350" width="8.42578125" style="1" customWidth="1"/>
    <col min="3351" max="3351" width="7.5703125" style="1" customWidth="1"/>
    <col min="3352" max="3352" width="10.42578125" style="1" customWidth="1"/>
    <col min="3353" max="3353" width="1.140625" style="1" customWidth="1"/>
    <col min="3354" max="3354" width="9.5703125" style="1" customWidth="1"/>
    <col min="3355" max="3355" width="10.85546875" style="1" customWidth="1"/>
    <col min="3356" max="3356" width="9.140625" style="1"/>
    <col min="3357" max="3357" width="18.5703125" style="1" customWidth="1"/>
    <col min="3358" max="3358" width="9.140625" style="1"/>
    <col min="3359" max="3359" width="13.140625" style="1" customWidth="1"/>
    <col min="3360" max="3364" width="9.140625" style="1"/>
    <col min="3365" max="3365" width="23.28515625" style="1" customWidth="1"/>
    <col min="3366" max="3583" width="9.140625" style="1"/>
    <col min="3584" max="3584" width="24.7109375" style="1" customWidth="1"/>
    <col min="3585" max="3586" width="11.42578125" style="1" customWidth="1"/>
    <col min="3587" max="3587" width="9.42578125" style="1" customWidth="1"/>
    <col min="3588" max="3588" width="8.28515625" style="1" customWidth="1"/>
    <col min="3589" max="3589" width="8.85546875" style="1" customWidth="1"/>
    <col min="3590" max="3590" width="13.7109375" style="1" customWidth="1"/>
    <col min="3591" max="3591" width="10.85546875" style="1" customWidth="1"/>
    <col min="3592" max="3592" width="10" style="1" customWidth="1"/>
    <col min="3593" max="3593" width="1" style="1" customWidth="1"/>
    <col min="3594" max="3595" width="11.140625" style="1" customWidth="1"/>
    <col min="3596" max="3596" width="9.7109375" style="1" customWidth="1"/>
    <col min="3597" max="3597" width="9.42578125" style="1" customWidth="1"/>
    <col min="3598" max="3598" width="9.5703125" style="1" customWidth="1"/>
    <col min="3599" max="3599" width="11.5703125" style="1" customWidth="1"/>
    <col min="3600" max="3600" width="10.140625" style="1" customWidth="1"/>
    <col min="3601" max="3601" width="9.42578125" style="1" customWidth="1"/>
    <col min="3602" max="3602" width="1" style="1" customWidth="1"/>
    <col min="3603" max="3603" width="9.42578125" style="1" customWidth="1"/>
    <col min="3604" max="3605" width="8" style="1" customWidth="1"/>
    <col min="3606" max="3606" width="8.42578125" style="1" customWidth="1"/>
    <col min="3607" max="3607" width="7.5703125" style="1" customWidth="1"/>
    <col min="3608" max="3608" width="10.42578125" style="1" customWidth="1"/>
    <col min="3609" max="3609" width="1.140625" style="1" customWidth="1"/>
    <col min="3610" max="3610" width="9.5703125" style="1" customWidth="1"/>
    <col min="3611" max="3611" width="10.85546875" style="1" customWidth="1"/>
    <col min="3612" max="3612" width="9.140625" style="1"/>
    <col min="3613" max="3613" width="18.5703125" style="1" customWidth="1"/>
    <col min="3614" max="3614" width="9.140625" style="1"/>
    <col min="3615" max="3615" width="13.140625" style="1" customWidth="1"/>
    <col min="3616" max="3620" width="9.140625" style="1"/>
    <col min="3621" max="3621" width="23.28515625" style="1" customWidth="1"/>
    <col min="3622" max="3839" width="9.140625" style="1"/>
    <col min="3840" max="3840" width="24.7109375" style="1" customWidth="1"/>
    <col min="3841" max="3842" width="11.42578125" style="1" customWidth="1"/>
    <col min="3843" max="3843" width="9.42578125" style="1" customWidth="1"/>
    <col min="3844" max="3844" width="8.28515625" style="1" customWidth="1"/>
    <col min="3845" max="3845" width="8.85546875" style="1" customWidth="1"/>
    <col min="3846" max="3846" width="13.7109375" style="1" customWidth="1"/>
    <col min="3847" max="3847" width="10.85546875" style="1" customWidth="1"/>
    <col min="3848" max="3848" width="10" style="1" customWidth="1"/>
    <col min="3849" max="3849" width="1" style="1" customWidth="1"/>
    <col min="3850" max="3851" width="11.140625" style="1" customWidth="1"/>
    <col min="3852" max="3852" width="9.7109375" style="1" customWidth="1"/>
    <col min="3853" max="3853" width="9.42578125" style="1" customWidth="1"/>
    <col min="3854" max="3854" width="9.5703125" style="1" customWidth="1"/>
    <col min="3855" max="3855" width="11.5703125" style="1" customWidth="1"/>
    <col min="3856" max="3856" width="10.140625" style="1" customWidth="1"/>
    <col min="3857" max="3857" width="9.42578125" style="1" customWidth="1"/>
    <col min="3858" max="3858" width="1" style="1" customWidth="1"/>
    <col min="3859" max="3859" width="9.42578125" style="1" customWidth="1"/>
    <col min="3860" max="3861" width="8" style="1" customWidth="1"/>
    <col min="3862" max="3862" width="8.42578125" style="1" customWidth="1"/>
    <col min="3863" max="3863" width="7.5703125" style="1" customWidth="1"/>
    <col min="3864" max="3864" width="10.42578125" style="1" customWidth="1"/>
    <col min="3865" max="3865" width="1.140625" style="1" customWidth="1"/>
    <col min="3866" max="3866" width="9.5703125" style="1" customWidth="1"/>
    <col min="3867" max="3867" width="10.85546875" style="1" customWidth="1"/>
    <col min="3868" max="3868" width="9.140625" style="1"/>
    <col min="3869" max="3869" width="18.5703125" style="1" customWidth="1"/>
    <col min="3870" max="3870" width="9.140625" style="1"/>
    <col min="3871" max="3871" width="13.140625" style="1" customWidth="1"/>
    <col min="3872" max="3876" width="9.140625" style="1"/>
    <col min="3877" max="3877" width="23.28515625" style="1" customWidth="1"/>
    <col min="3878" max="4095" width="9.140625" style="1"/>
    <col min="4096" max="4096" width="24.7109375" style="1" customWidth="1"/>
    <col min="4097" max="4098" width="11.42578125" style="1" customWidth="1"/>
    <col min="4099" max="4099" width="9.42578125" style="1" customWidth="1"/>
    <col min="4100" max="4100" width="8.28515625" style="1" customWidth="1"/>
    <col min="4101" max="4101" width="8.85546875" style="1" customWidth="1"/>
    <col min="4102" max="4102" width="13.7109375" style="1" customWidth="1"/>
    <col min="4103" max="4103" width="10.85546875" style="1" customWidth="1"/>
    <col min="4104" max="4104" width="10" style="1" customWidth="1"/>
    <col min="4105" max="4105" width="1" style="1" customWidth="1"/>
    <col min="4106" max="4107" width="11.140625" style="1" customWidth="1"/>
    <col min="4108" max="4108" width="9.7109375" style="1" customWidth="1"/>
    <col min="4109" max="4109" width="9.42578125" style="1" customWidth="1"/>
    <col min="4110" max="4110" width="9.5703125" style="1" customWidth="1"/>
    <col min="4111" max="4111" width="11.5703125" style="1" customWidth="1"/>
    <col min="4112" max="4112" width="10.140625" style="1" customWidth="1"/>
    <col min="4113" max="4113" width="9.42578125" style="1" customWidth="1"/>
    <col min="4114" max="4114" width="1" style="1" customWidth="1"/>
    <col min="4115" max="4115" width="9.42578125" style="1" customWidth="1"/>
    <col min="4116" max="4117" width="8" style="1" customWidth="1"/>
    <col min="4118" max="4118" width="8.42578125" style="1" customWidth="1"/>
    <col min="4119" max="4119" width="7.5703125" style="1" customWidth="1"/>
    <col min="4120" max="4120" width="10.42578125" style="1" customWidth="1"/>
    <col min="4121" max="4121" width="1.140625" style="1" customWidth="1"/>
    <col min="4122" max="4122" width="9.5703125" style="1" customWidth="1"/>
    <col min="4123" max="4123" width="10.85546875" style="1" customWidth="1"/>
    <col min="4124" max="4124" width="9.140625" style="1"/>
    <col min="4125" max="4125" width="18.5703125" style="1" customWidth="1"/>
    <col min="4126" max="4126" width="9.140625" style="1"/>
    <col min="4127" max="4127" width="13.140625" style="1" customWidth="1"/>
    <col min="4128" max="4132" width="9.140625" style="1"/>
    <col min="4133" max="4133" width="23.28515625" style="1" customWidth="1"/>
    <col min="4134" max="4351" width="9.140625" style="1"/>
    <col min="4352" max="4352" width="24.7109375" style="1" customWidth="1"/>
    <col min="4353" max="4354" width="11.42578125" style="1" customWidth="1"/>
    <col min="4355" max="4355" width="9.42578125" style="1" customWidth="1"/>
    <col min="4356" max="4356" width="8.28515625" style="1" customWidth="1"/>
    <col min="4357" max="4357" width="8.85546875" style="1" customWidth="1"/>
    <col min="4358" max="4358" width="13.7109375" style="1" customWidth="1"/>
    <col min="4359" max="4359" width="10.85546875" style="1" customWidth="1"/>
    <col min="4360" max="4360" width="10" style="1" customWidth="1"/>
    <col min="4361" max="4361" width="1" style="1" customWidth="1"/>
    <col min="4362" max="4363" width="11.140625" style="1" customWidth="1"/>
    <col min="4364" max="4364" width="9.7109375" style="1" customWidth="1"/>
    <col min="4365" max="4365" width="9.42578125" style="1" customWidth="1"/>
    <col min="4366" max="4366" width="9.5703125" style="1" customWidth="1"/>
    <col min="4367" max="4367" width="11.5703125" style="1" customWidth="1"/>
    <col min="4368" max="4368" width="10.140625" style="1" customWidth="1"/>
    <col min="4369" max="4369" width="9.42578125" style="1" customWidth="1"/>
    <col min="4370" max="4370" width="1" style="1" customWidth="1"/>
    <col min="4371" max="4371" width="9.42578125" style="1" customWidth="1"/>
    <col min="4372" max="4373" width="8" style="1" customWidth="1"/>
    <col min="4374" max="4374" width="8.42578125" style="1" customWidth="1"/>
    <col min="4375" max="4375" width="7.5703125" style="1" customWidth="1"/>
    <col min="4376" max="4376" width="10.42578125" style="1" customWidth="1"/>
    <col min="4377" max="4377" width="1.140625" style="1" customWidth="1"/>
    <col min="4378" max="4378" width="9.5703125" style="1" customWidth="1"/>
    <col min="4379" max="4379" width="10.85546875" style="1" customWidth="1"/>
    <col min="4380" max="4380" width="9.140625" style="1"/>
    <col min="4381" max="4381" width="18.5703125" style="1" customWidth="1"/>
    <col min="4382" max="4382" width="9.140625" style="1"/>
    <col min="4383" max="4383" width="13.140625" style="1" customWidth="1"/>
    <col min="4384" max="4388" width="9.140625" style="1"/>
    <col min="4389" max="4389" width="23.28515625" style="1" customWidth="1"/>
    <col min="4390" max="4607" width="9.140625" style="1"/>
    <col min="4608" max="4608" width="24.7109375" style="1" customWidth="1"/>
    <col min="4609" max="4610" width="11.42578125" style="1" customWidth="1"/>
    <col min="4611" max="4611" width="9.42578125" style="1" customWidth="1"/>
    <col min="4612" max="4612" width="8.28515625" style="1" customWidth="1"/>
    <col min="4613" max="4613" width="8.85546875" style="1" customWidth="1"/>
    <col min="4614" max="4614" width="13.7109375" style="1" customWidth="1"/>
    <col min="4615" max="4615" width="10.85546875" style="1" customWidth="1"/>
    <col min="4616" max="4616" width="10" style="1" customWidth="1"/>
    <col min="4617" max="4617" width="1" style="1" customWidth="1"/>
    <col min="4618" max="4619" width="11.140625" style="1" customWidth="1"/>
    <col min="4620" max="4620" width="9.7109375" style="1" customWidth="1"/>
    <col min="4621" max="4621" width="9.42578125" style="1" customWidth="1"/>
    <col min="4622" max="4622" width="9.5703125" style="1" customWidth="1"/>
    <col min="4623" max="4623" width="11.5703125" style="1" customWidth="1"/>
    <col min="4624" max="4624" width="10.140625" style="1" customWidth="1"/>
    <col min="4625" max="4625" width="9.42578125" style="1" customWidth="1"/>
    <col min="4626" max="4626" width="1" style="1" customWidth="1"/>
    <col min="4627" max="4627" width="9.42578125" style="1" customWidth="1"/>
    <col min="4628" max="4629" width="8" style="1" customWidth="1"/>
    <col min="4630" max="4630" width="8.42578125" style="1" customWidth="1"/>
    <col min="4631" max="4631" width="7.5703125" style="1" customWidth="1"/>
    <col min="4632" max="4632" width="10.42578125" style="1" customWidth="1"/>
    <col min="4633" max="4633" width="1.140625" style="1" customWidth="1"/>
    <col min="4634" max="4634" width="9.5703125" style="1" customWidth="1"/>
    <col min="4635" max="4635" width="10.85546875" style="1" customWidth="1"/>
    <col min="4636" max="4636" width="9.140625" style="1"/>
    <col min="4637" max="4637" width="18.5703125" style="1" customWidth="1"/>
    <col min="4638" max="4638" width="9.140625" style="1"/>
    <col min="4639" max="4639" width="13.140625" style="1" customWidth="1"/>
    <col min="4640" max="4644" width="9.140625" style="1"/>
    <col min="4645" max="4645" width="23.28515625" style="1" customWidth="1"/>
    <col min="4646" max="4863" width="9.140625" style="1"/>
    <col min="4864" max="4864" width="24.7109375" style="1" customWidth="1"/>
    <col min="4865" max="4866" width="11.42578125" style="1" customWidth="1"/>
    <col min="4867" max="4867" width="9.42578125" style="1" customWidth="1"/>
    <col min="4868" max="4868" width="8.28515625" style="1" customWidth="1"/>
    <col min="4869" max="4869" width="8.85546875" style="1" customWidth="1"/>
    <col min="4870" max="4870" width="13.7109375" style="1" customWidth="1"/>
    <col min="4871" max="4871" width="10.85546875" style="1" customWidth="1"/>
    <col min="4872" max="4872" width="10" style="1" customWidth="1"/>
    <col min="4873" max="4873" width="1" style="1" customWidth="1"/>
    <col min="4874" max="4875" width="11.140625" style="1" customWidth="1"/>
    <col min="4876" max="4876" width="9.7109375" style="1" customWidth="1"/>
    <col min="4877" max="4877" width="9.42578125" style="1" customWidth="1"/>
    <col min="4878" max="4878" width="9.5703125" style="1" customWidth="1"/>
    <col min="4879" max="4879" width="11.5703125" style="1" customWidth="1"/>
    <col min="4880" max="4880" width="10.140625" style="1" customWidth="1"/>
    <col min="4881" max="4881" width="9.42578125" style="1" customWidth="1"/>
    <col min="4882" max="4882" width="1" style="1" customWidth="1"/>
    <col min="4883" max="4883" width="9.42578125" style="1" customWidth="1"/>
    <col min="4884" max="4885" width="8" style="1" customWidth="1"/>
    <col min="4886" max="4886" width="8.42578125" style="1" customWidth="1"/>
    <col min="4887" max="4887" width="7.5703125" style="1" customWidth="1"/>
    <col min="4888" max="4888" width="10.42578125" style="1" customWidth="1"/>
    <col min="4889" max="4889" width="1.140625" style="1" customWidth="1"/>
    <col min="4890" max="4890" width="9.5703125" style="1" customWidth="1"/>
    <col min="4891" max="4891" width="10.85546875" style="1" customWidth="1"/>
    <col min="4892" max="4892" width="9.140625" style="1"/>
    <col min="4893" max="4893" width="18.5703125" style="1" customWidth="1"/>
    <col min="4894" max="4894" width="9.140625" style="1"/>
    <col min="4895" max="4895" width="13.140625" style="1" customWidth="1"/>
    <col min="4896" max="4900" width="9.140625" style="1"/>
    <col min="4901" max="4901" width="23.28515625" style="1" customWidth="1"/>
    <col min="4902" max="5119" width="9.140625" style="1"/>
    <col min="5120" max="5120" width="24.7109375" style="1" customWidth="1"/>
    <col min="5121" max="5122" width="11.42578125" style="1" customWidth="1"/>
    <col min="5123" max="5123" width="9.42578125" style="1" customWidth="1"/>
    <col min="5124" max="5124" width="8.28515625" style="1" customWidth="1"/>
    <col min="5125" max="5125" width="8.85546875" style="1" customWidth="1"/>
    <col min="5126" max="5126" width="13.7109375" style="1" customWidth="1"/>
    <col min="5127" max="5127" width="10.85546875" style="1" customWidth="1"/>
    <col min="5128" max="5128" width="10" style="1" customWidth="1"/>
    <col min="5129" max="5129" width="1" style="1" customWidth="1"/>
    <col min="5130" max="5131" width="11.140625" style="1" customWidth="1"/>
    <col min="5132" max="5132" width="9.7109375" style="1" customWidth="1"/>
    <col min="5133" max="5133" width="9.42578125" style="1" customWidth="1"/>
    <col min="5134" max="5134" width="9.5703125" style="1" customWidth="1"/>
    <col min="5135" max="5135" width="11.5703125" style="1" customWidth="1"/>
    <col min="5136" max="5136" width="10.140625" style="1" customWidth="1"/>
    <col min="5137" max="5137" width="9.42578125" style="1" customWidth="1"/>
    <col min="5138" max="5138" width="1" style="1" customWidth="1"/>
    <col min="5139" max="5139" width="9.42578125" style="1" customWidth="1"/>
    <col min="5140" max="5141" width="8" style="1" customWidth="1"/>
    <col min="5142" max="5142" width="8.42578125" style="1" customWidth="1"/>
    <col min="5143" max="5143" width="7.5703125" style="1" customWidth="1"/>
    <col min="5144" max="5144" width="10.42578125" style="1" customWidth="1"/>
    <col min="5145" max="5145" width="1.140625" style="1" customWidth="1"/>
    <col min="5146" max="5146" width="9.5703125" style="1" customWidth="1"/>
    <col min="5147" max="5147" width="10.85546875" style="1" customWidth="1"/>
    <col min="5148" max="5148" width="9.140625" style="1"/>
    <col min="5149" max="5149" width="18.5703125" style="1" customWidth="1"/>
    <col min="5150" max="5150" width="9.140625" style="1"/>
    <col min="5151" max="5151" width="13.140625" style="1" customWidth="1"/>
    <col min="5152" max="5156" width="9.140625" style="1"/>
    <col min="5157" max="5157" width="23.28515625" style="1" customWidth="1"/>
    <col min="5158" max="5375" width="9.140625" style="1"/>
    <col min="5376" max="5376" width="24.7109375" style="1" customWidth="1"/>
    <col min="5377" max="5378" width="11.42578125" style="1" customWidth="1"/>
    <col min="5379" max="5379" width="9.42578125" style="1" customWidth="1"/>
    <col min="5380" max="5380" width="8.28515625" style="1" customWidth="1"/>
    <col min="5381" max="5381" width="8.85546875" style="1" customWidth="1"/>
    <col min="5382" max="5382" width="13.7109375" style="1" customWidth="1"/>
    <col min="5383" max="5383" width="10.85546875" style="1" customWidth="1"/>
    <col min="5384" max="5384" width="10" style="1" customWidth="1"/>
    <col min="5385" max="5385" width="1" style="1" customWidth="1"/>
    <col min="5386" max="5387" width="11.140625" style="1" customWidth="1"/>
    <col min="5388" max="5388" width="9.7109375" style="1" customWidth="1"/>
    <col min="5389" max="5389" width="9.42578125" style="1" customWidth="1"/>
    <col min="5390" max="5390" width="9.5703125" style="1" customWidth="1"/>
    <col min="5391" max="5391" width="11.5703125" style="1" customWidth="1"/>
    <col min="5392" max="5392" width="10.140625" style="1" customWidth="1"/>
    <col min="5393" max="5393" width="9.42578125" style="1" customWidth="1"/>
    <col min="5394" max="5394" width="1" style="1" customWidth="1"/>
    <col min="5395" max="5395" width="9.42578125" style="1" customWidth="1"/>
    <col min="5396" max="5397" width="8" style="1" customWidth="1"/>
    <col min="5398" max="5398" width="8.42578125" style="1" customWidth="1"/>
    <col min="5399" max="5399" width="7.5703125" style="1" customWidth="1"/>
    <col min="5400" max="5400" width="10.42578125" style="1" customWidth="1"/>
    <col min="5401" max="5401" width="1.140625" style="1" customWidth="1"/>
    <col min="5402" max="5402" width="9.5703125" style="1" customWidth="1"/>
    <col min="5403" max="5403" width="10.85546875" style="1" customWidth="1"/>
    <col min="5404" max="5404" width="9.140625" style="1"/>
    <col min="5405" max="5405" width="18.5703125" style="1" customWidth="1"/>
    <col min="5406" max="5406" width="9.140625" style="1"/>
    <col min="5407" max="5407" width="13.140625" style="1" customWidth="1"/>
    <col min="5408" max="5412" width="9.140625" style="1"/>
    <col min="5413" max="5413" width="23.28515625" style="1" customWidth="1"/>
    <col min="5414" max="5631" width="9.140625" style="1"/>
    <col min="5632" max="5632" width="24.7109375" style="1" customWidth="1"/>
    <col min="5633" max="5634" width="11.42578125" style="1" customWidth="1"/>
    <col min="5635" max="5635" width="9.42578125" style="1" customWidth="1"/>
    <col min="5636" max="5636" width="8.28515625" style="1" customWidth="1"/>
    <col min="5637" max="5637" width="8.85546875" style="1" customWidth="1"/>
    <col min="5638" max="5638" width="13.7109375" style="1" customWidth="1"/>
    <col min="5639" max="5639" width="10.85546875" style="1" customWidth="1"/>
    <col min="5640" max="5640" width="10" style="1" customWidth="1"/>
    <col min="5641" max="5641" width="1" style="1" customWidth="1"/>
    <col min="5642" max="5643" width="11.140625" style="1" customWidth="1"/>
    <col min="5644" max="5644" width="9.7109375" style="1" customWidth="1"/>
    <col min="5645" max="5645" width="9.42578125" style="1" customWidth="1"/>
    <col min="5646" max="5646" width="9.5703125" style="1" customWidth="1"/>
    <col min="5647" max="5647" width="11.5703125" style="1" customWidth="1"/>
    <col min="5648" max="5648" width="10.140625" style="1" customWidth="1"/>
    <col min="5649" max="5649" width="9.42578125" style="1" customWidth="1"/>
    <col min="5650" max="5650" width="1" style="1" customWidth="1"/>
    <col min="5651" max="5651" width="9.42578125" style="1" customWidth="1"/>
    <col min="5652" max="5653" width="8" style="1" customWidth="1"/>
    <col min="5654" max="5654" width="8.42578125" style="1" customWidth="1"/>
    <col min="5655" max="5655" width="7.5703125" style="1" customWidth="1"/>
    <col min="5656" max="5656" width="10.42578125" style="1" customWidth="1"/>
    <col min="5657" max="5657" width="1.140625" style="1" customWidth="1"/>
    <col min="5658" max="5658" width="9.5703125" style="1" customWidth="1"/>
    <col min="5659" max="5659" width="10.85546875" style="1" customWidth="1"/>
    <col min="5660" max="5660" width="9.140625" style="1"/>
    <col min="5661" max="5661" width="18.5703125" style="1" customWidth="1"/>
    <col min="5662" max="5662" width="9.140625" style="1"/>
    <col min="5663" max="5663" width="13.140625" style="1" customWidth="1"/>
    <col min="5664" max="5668" width="9.140625" style="1"/>
    <col min="5669" max="5669" width="23.28515625" style="1" customWidth="1"/>
    <col min="5670" max="5887" width="9.140625" style="1"/>
    <col min="5888" max="5888" width="24.7109375" style="1" customWidth="1"/>
    <col min="5889" max="5890" width="11.42578125" style="1" customWidth="1"/>
    <col min="5891" max="5891" width="9.42578125" style="1" customWidth="1"/>
    <col min="5892" max="5892" width="8.28515625" style="1" customWidth="1"/>
    <col min="5893" max="5893" width="8.85546875" style="1" customWidth="1"/>
    <col min="5894" max="5894" width="13.7109375" style="1" customWidth="1"/>
    <col min="5895" max="5895" width="10.85546875" style="1" customWidth="1"/>
    <col min="5896" max="5896" width="10" style="1" customWidth="1"/>
    <col min="5897" max="5897" width="1" style="1" customWidth="1"/>
    <col min="5898" max="5899" width="11.140625" style="1" customWidth="1"/>
    <col min="5900" max="5900" width="9.7109375" style="1" customWidth="1"/>
    <col min="5901" max="5901" width="9.42578125" style="1" customWidth="1"/>
    <col min="5902" max="5902" width="9.5703125" style="1" customWidth="1"/>
    <col min="5903" max="5903" width="11.5703125" style="1" customWidth="1"/>
    <col min="5904" max="5904" width="10.140625" style="1" customWidth="1"/>
    <col min="5905" max="5905" width="9.42578125" style="1" customWidth="1"/>
    <col min="5906" max="5906" width="1" style="1" customWidth="1"/>
    <col min="5907" max="5907" width="9.42578125" style="1" customWidth="1"/>
    <col min="5908" max="5909" width="8" style="1" customWidth="1"/>
    <col min="5910" max="5910" width="8.42578125" style="1" customWidth="1"/>
    <col min="5911" max="5911" width="7.5703125" style="1" customWidth="1"/>
    <col min="5912" max="5912" width="10.42578125" style="1" customWidth="1"/>
    <col min="5913" max="5913" width="1.140625" style="1" customWidth="1"/>
    <col min="5914" max="5914" width="9.5703125" style="1" customWidth="1"/>
    <col min="5915" max="5915" width="10.85546875" style="1" customWidth="1"/>
    <col min="5916" max="5916" width="9.140625" style="1"/>
    <col min="5917" max="5917" width="18.5703125" style="1" customWidth="1"/>
    <col min="5918" max="5918" width="9.140625" style="1"/>
    <col min="5919" max="5919" width="13.140625" style="1" customWidth="1"/>
    <col min="5920" max="5924" width="9.140625" style="1"/>
    <col min="5925" max="5925" width="23.28515625" style="1" customWidth="1"/>
    <col min="5926" max="6143" width="9.140625" style="1"/>
    <col min="6144" max="6144" width="24.7109375" style="1" customWidth="1"/>
    <col min="6145" max="6146" width="11.42578125" style="1" customWidth="1"/>
    <col min="6147" max="6147" width="9.42578125" style="1" customWidth="1"/>
    <col min="6148" max="6148" width="8.28515625" style="1" customWidth="1"/>
    <col min="6149" max="6149" width="8.85546875" style="1" customWidth="1"/>
    <col min="6150" max="6150" width="13.7109375" style="1" customWidth="1"/>
    <col min="6151" max="6151" width="10.85546875" style="1" customWidth="1"/>
    <col min="6152" max="6152" width="10" style="1" customWidth="1"/>
    <col min="6153" max="6153" width="1" style="1" customWidth="1"/>
    <col min="6154" max="6155" width="11.140625" style="1" customWidth="1"/>
    <col min="6156" max="6156" width="9.7109375" style="1" customWidth="1"/>
    <col min="6157" max="6157" width="9.42578125" style="1" customWidth="1"/>
    <col min="6158" max="6158" width="9.5703125" style="1" customWidth="1"/>
    <col min="6159" max="6159" width="11.5703125" style="1" customWidth="1"/>
    <col min="6160" max="6160" width="10.140625" style="1" customWidth="1"/>
    <col min="6161" max="6161" width="9.42578125" style="1" customWidth="1"/>
    <col min="6162" max="6162" width="1" style="1" customWidth="1"/>
    <col min="6163" max="6163" width="9.42578125" style="1" customWidth="1"/>
    <col min="6164" max="6165" width="8" style="1" customWidth="1"/>
    <col min="6166" max="6166" width="8.42578125" style="1" customWidth="1"/>
    <col min="6167" max="6167" width="7.5703125" style="1" customWidth="1"/>
    <col min="6168" max="6168" width="10.42578125" style="1" customWidth="1"/>
    <col min="6169" max="6169" width="1.140625" style="1" customWidth="1"/>
    <col min="6170" max="6170" width="9.5703125" style="1" customWidth="1"/>
    <col min="6171" max="6171" width="10.85546875" style="1" customWidth="1"/>
    <col min="6172" max="6172" width="9.140625" style="1"/>
    <col min="6173" max="6173" width="18.5703125" style="1" customWidth="1"/>
    <col min="6174" max="6174" width="9.140625" style="1"/>
    <col min="6175" max="6175" width="13.140625" style="1" customWidth="1"/>
    <col min="6176" max="6180" width="9.140625" style="1"/>
    <col min="6181" max="6181" width="23.28515625" style="1" customWidth="1"/>
    <col min="6182" max="6399" width="9.140625" style="1"/>
    <col min="6400" max="6400" width="24.7109375" style="1" customWidth="1"/>
    <col min="6401" max="6402" width="11.42578125" style="1" customWidth="1"/>
    <col min="6403" max="6403" width="9.42578125" style="1" customWidth="1"/>
    <col min="6404" max="6404" width="8.28515625" style="1" customWidth="1"/>
    <col min="6405" max="6405" width="8.85546875" style="1" customWidth="1"/>
    <col min="6406" max="6406" width="13.7109375" style="1" customWidth="1"/>
    <col min="6407" max="6407" width="10.85546875" style="1" customWidth="1"/>
    <col min="6408" max="6408" width="10" style="1" customWidth="1"/>
    <col min="6409" max="6409" width="1" style="1" customWidth="1"/>
    <col min="6410" max="6411" width="11.140625" style="1" customWidth="1"/>
    <col min="6412" max="6412" width="9.7109375" style="1" customWidth="1"/>
    <col min="6413" max="6413" width="9.42578125" style="1" customWidth="1"/>
    <col min="6414" max="6414" width="9.5703125" style="1" customWidth="1"/>
    <col min="6415" max="6415" width="11.5703125" style="1" customWidth="1"/>
    <col min="6416" max="6416" width="10.140625" style="1" customWidth="1"/>
    <col min="6417" max="6417" width="9.42578125" style="1" customWidth="1"/>
    <col min="6418" max="6418" width="1" style="1" customWidth="1"/>
    <col min="6419" max="6419" width="9.42578125" style="1" customWidth="1"/>
    <col min="6420" max="6421" width="8" style="1" customWidth="1"/>
    <col min="6422" max="6422" width="8.42578125" style="1" customWidth="1"/>
    <col min="6423" max="6423" width="7.5703125" style="1" customWidth="1"/>
    <col min="6424" max="6424" width="10.42578125" style="1" customWidth="1"/>
    <col min="6425" max="6425" width="1.140625" style="1" customWidth="1"/>
    <col min="6426" max="6426" width="9.5703125" style="1" customWidth="1"/>
    <col min="6427" max="6427" width="10.85546875" style="1" customWidth="1"/>
    <col min="6428" max="6428" width="9.140625" style="1"/>
    <col min="6429" max="6429" width="18.5703125" style="1" customWidth="1"/>
    <col min="6430" max="6430" width="9.140625" style="1"/>
    <col min="6431" max="6431" width="13.140625" style="1" customWidth="1"/>
    <col min="6432" max="6436" width="9.140625" style="1"/>
    <col min="6437" max="6437" width="23.28515625" style="1" customWidth="1"/>
    <col min="6438" max="6655" width="9.140625" style="1"/>
    <col min="6656" max="6656" width="24.7109375" style="1" customWidth="1"/>
    <col min="6657" max="6658" width="11.42578125" style="1" customWidth="1"/>
    <col min="6659" max="6659" width="9.42578125" style="1" customWidth="1"/>
    <col min="6660" max="6660" width="8.28515625" style="1" customWidth="1"/>
    <col min="6661" max="6661" width="8.85546875" style="1" customWidth="1"/>
    <col min="6662" max="6662" width="13.7109375" style="1" customWidth="1"/>
    <col min="6663" max="6663" width="10.85546875" style="1" customWidth="1"/>
    <col min="6664" max="6664" width="10" style="1" customWidth="1"/>
    <col min="6665" max="6665" width="1" style="1" customWidth="1"/>
    <col min="6666" max="6667" width="11.140625" style="1" customWidth="1"/>
    <col min="6668" max="6668" width="9.7109375" style="1" customWidth="1"/>
    <col min="6669" max="6669" width="9.42578125" style="1" customWidth="1"/>
    <col min="6670" max="6670" width="9.5703125" style="1" customWidth="1"/>
    <col min="6671" max="6671" width="11.5703125" style="1" customWidth="1"/>
    <col min="6672" max="6672" width="10.140625" style="1" customWidth="1"/>
    <col min="6673" max="6673" width="9.42578125" style="1" customWidth="1"/>
    <col min="6674" max="6674" width="1" style="1" customWidth="1"/>
    <col min="6675" max="6675" width="9.42578125" style="1" customWidth="1"/>
    <col min="6676" max="6677" width="8" style="1" customWidth="1"/>
    <col min="6678" max="6678" width="8.42578125" style="1" customWidth="1"/>
    <col min="6679" max="6679" width="7.5703125" style="1" customWidth="1"/>
    <col min="6680" max="6680" width="10.42578125" style="1" customWidth="1"/>
    <col min="6681" max="6681" width="1.140625" style="1" customWidth="1"/>
    <col min="6682" max="6682" width="9.5703125" style="1" customWidth="1"/>
    <col min="6683" max="6683" width="10.85546875" style="1" customWidth="1"/>
    <col min="6684" max="6684" width="9.140625" style="1"/>
    <col min="6685" max="6685" width="18.5703125" style="1" customWidth="1"/>
    <col min="6686" max="6686" width="9.140625" style="1"/>
    <col min="6687" max="6687" width="13.140625" style="1" customWidth="1"/>
    <col min="6688" max="6692" width="9.140625" style="1"/>
    <col min="6693" max="6693" width="23.28515625" style="1" customWidth="1"/>
    <col min="6694" max="6911" width="9.140625" style="1"/>
    <col min="6912" max="6912" width="24.7109375" style="1" customWidth="1"/>
    <col min="6913" max="6914" width="11.42578125" style="1" customWidth="1"/>
    <col min="6915" max="6915" width="9.42578125" style="1" customWidth="1"/>
    <col min="6916" max="6916" width="8.28515625" style="1" customWidth="1"/>
    <col min="6917" max="6917" width="8.85546875" style="1" customWidth="1"/>
    <col min="6918" max="6918" width="13.7109375" style="1" customWidth="1"/>
    <col min="6919" max="6919" width="10.85546875" style="1" customWidth="1"/>
    <col min="6920" max="6920" width="10" style="1" customWidth="1"/>
    <col min="6921" max="6921" width="1" style="1" customWidth="1"/>
    <col min="6922" max="6923" width="11.140625" style="1" customWidth="1"/>
    <col min="6924" max="6924" width="9.7109375" style="1" customWidth="1"/>
    <col min="6925" max="6925" width="9.42578125" style="1" customWidth="1"/>
    <col min="6926" max="6926" width="9.5703125" style="1" customWidth="1"/>
    <col min="6927" max="6927" width="11.5703125" style="1" customWidth="1"/>
    <col min="6928" max="6928" width="10.140625" style="1" customWidth="1"/>
    <col min="6929" max="6929" width="9.42578125" style="1" customWidth="1"/>
    <col min="6930" max="6930" width="1" style="1" customWidth="1"/>
    <col min="6931" max="6931" width="9.42578125" style="1" customWidth="1"/>
    <col min="6932" max="6933" width="8" style="1" customWidth="1"/>
    <col min="6934" max="6934" width="8.42578125" style="1" customWidth="1"/>
    <col min="6935" max="6935" width="7.5703125" style="1" customWidth="1"/>
    <col min="6936" max="6936" width="10.42578125" style="1" customWidth="1"/>
    <col min="6937" max="6937" width="1.140625" style="1" customWidth="1"/>
    <col min="6938" max="6938" width="9.5703125" style="1" customWidth="1"/>
    <col min="6939" max="6939" width="10.85546875" style="1" customWidth="1"/>
    <col min="6940" max="6940" width="9.140625" style="1"/>
    <col min="6941" max="6941" width="18.5703125" style="1" customWidth="1"/>
    <col min="6942" max="6942" width="9.140625" style="1"/>
    <col min="6943" max="6943" width="13.140625" style="1" customWidth="1"/>
    <col min="6944" max="6948" width="9.140625" style="1"/>
    <col min="6949" max="6949" width="23.28515625" style="1" customWidth="1"/>
    <col min="6950" max="7167" width="9.140625" style="1"/>
    <col min="7168" max="7168" width="24.7109375" style="1" customWidth="1"/>
    <col min="7169" max="7170" width="11.42578125" style="1" customWidth="1"/>
    <col min="7171" max="7171" width="9.42578125" style="1" customWidth="1"/>
    <col min="7172" max="7172" width="8.28515625" style="1" customWidth="1"/>
    <col min="7173" max="7173" width="8.85546875" style="1" customWidth="1"/>
    <col min="7174" max="7174" width="13.7109375" style="1" customWidth="1"/>
    <col min="7175" max="7175" width="10.85546875" style="1" customWidth="1"/>
    <col min="7176" max="7176" width="10" style="1" customWidth="1"/>
    <col min="7177" max="7177" width="1" style="1" customWidth="1"/>
    <col min="7178" max="7179" width="11.140625" style="1" customWidth="1"/>
    <col min="7180" max="7180" width="9.7109375" style="1" customWidth="1"/>
    <col min="7181" max="7181" width="9.42578125" style="1" customWidth="1"/>
    <col min="7182" max="7182" width="9.5703125" style="1" customWidth="1"/>
    <col min="7183" max="7183" width="11.5703125" style="1" customWidth="1"/>
    <col min="7184" max="7184" width="10.140625" style="1" customWidth="1"/>
    <col min="7185" max="7185" width="9.42578125" style="1" customWidth="1"/>
    <col min="7186" max="7186" width="1" style="1" customWidth="1"/>
    <col min="7187" max="7187" width="9.42578125" style="1" customWidth="1"/>
    <col min="7188" max="7189" width="8" style="1" customWidth="1"/>
    <col min="7190" max="7190" width="8.42578125" style="1" customWidth="1"/>
    <col min="7191" max="7191" width="7.5703125" style="1" customWidth="1"/>
    <col min="7192" max="7192" width="10.42578125" style="1" customWidth="1"/>
    <col min="7193" max="7193" width="1.140625" style="1" customWidth="1"/>
    <col min="7194" max="7194" width="9.5703125" style="1" customWidth="1"/>
    <col min="7195" max="7195" width="10.85546875" style="1" customWidth="1"/>
    <col min="7196" max="7196" width="9.140625" style="1"/>
    <col min="7197" max="7197" width="18.5703125" style="1" customWidth="1"/>
    <col min="7198" max="7198" width="9.140625" style="1"/>
    <col min="7199" max="7199" width="13.140625" style="1" customWidth="1"/>
    <col min="7200" max="7204" width="9.140625" style="1"/>
    <col min="7205" max="7205" width="23.28515625" style="1" customWidth="1"/>
    <col min="7206" max="7423" width="9.140625" style="1"/>
    <col min="7424" max="7424" width="24.7109375" style="1" customWidth="1"/>
    <col min="7425" max="7426" width="11.42578125" style="1" customWidth="1"/>
    <col min="7427" max="7427" width="9.42578125" style="1" customWidth="1"/>
    <col min="7428" max="7428" width="8.28515625" style="1" customWidth="1"/>
    <col min="7429" max="7429" width="8.85546875" style="1" customWidth="1"/>
    <col min="7430" max="7430" width="13.7109375" style="1" customWidth="1"/>
    <col min="7431" max="7431" width="10.85546875" style="1" customWidth="1"/>
    <col min="7432" max="7432" width="10" style="1" customWidth="1"/>
    <col min="7433" max="7433" width="1" style="1" customWidth="1"/>
    <col min="7434" max="7435" width="11.140625" style="1" customWidth="1"/>
    <col min="7436" max="7436" width="9.7109375" style="1" customWidth="1"/>
    <col min="7437" max="7437" width="9.42578125" style="1" customWidth="1"/>
    <col min="7438" max="7438" width="9.5703125" style="1" customWidth="1"/>
    <col min="7439" max="7439" width="11.5703125" style="1" customWidth="1"/>
    <col min="7440" max="7440" width="10.140625" style="1" customWidth="1"/>
    <col min="7441" max="7441" width="9.42578125" style="1" customWidth="1"/>
    <col min="7442" max="7442" width="1" style="1" customWidth="1"/>
    <col min="7443" max="7443" width="9.42578125" style="1" customWidth="1"/>
    <col min="7444" max="7445" width="8" style="1" customWidth="1"/>
    <col min="7446" max="7446" width="8.42578125" style="1" customWidth="1"/>
    <col min="7447" max="7447" width="7.5703125" style="1" customWidth="1"/>
    <col min="7448" max="7448" width="10.42578125" style="1" customWidth="1"/>
    <col min="7449" max="7449" width="1.140625" style="1" customWidth="1"/>
    <col min="7450" max="7450" width="9.5703125" style="1" customWidth="1"/>
    <col min="7451" max="7451" width="10.85546875" style="1" customWidth="1"/>
    <col min="7452" max="7452" width="9.140625" style="1"/>
    <col min="7453" max="7453" width="18.5703125" style="1" customWidth="1"/>
    <col min="7454" max="7454" width="9.140625" style="1"/>
    <col min="7455" max="7455" width="13.140625" style="1" customWidth="1"/>
    <col min="7456" max="7460" width="9.140625" style="1"/>
    <col min="7461" max="7461" width="23.28515625" style="1" customWidth="1"/>
    <col min="7462" max="7679" width="9.140625" style="1"/>
    <col min="7680" max="7680" width="24.7109375" style="1" customWidth="1"/>
    <col min="7681" max="7682" width="11.42578125" style="1" customWidth="1"/>
    <col min="7683" max="7683" width="9.42578125" style="1" customWidth="1"/>
    <col min="7684" max="7684" width="8.28515625" style="1" customWidth="1"/>
    <col min="7685" max="7685" width="8.85546875" style="1" customWidth="1"/>
    <col min="7686" max="7686" width="13.7109375" style="1" customWidth="1"/>
    <col min="7687" max="7687" width="10.85546875" style="1" customWidth="1"/>
    <col min="7688" max="7688" width="10" style="1" customWidth="1"/>
    <col min="7689" max="7689" width="1" style="1" customWidth="1"/>
    <col min="7690" max="7691" width="11.140625" style="1" customWidth="1"/>
    <col min="7692" max="7692" width="9.7109375" style="1" customWidth="1"/>
    <col min="7693" max="7693" width="9.42578125" style="1" customWidth="1"/>
    <col min="7694" max="7694" width="9.5703125" style="1" customWidth="1"/>
    <col min="7695" max="7695" width="11.5703125" style="1" customWidth="1"/>
    <col min="7696" max="7696" width="10.140625" style="1" customWidth="1"/>
    <col min="7697" max="7697" width="9.42578125" style="1" customWidth="1"/>
    <col min="7698" max="7698" width="1" style="1" customWidth="1"/>
    <col min="7699" max="7699" width="9.42578125" style="1" customWidth="1"/>
    <col min="7700" max="7701" width="8" style="1" customWidth="1"/>
    <col min="7702" max="7702" width="8.42578125" style="1" customWidth="1"/>
    <col min="7703" max="7703" width="7.5703125" style="1" customWidth="1"/>
    <col min="7704" max="7704" width="10.42578125" style="1" customWidth="1"/>
    <col min="7705" max="7705" width="1.140625" style="1" customWidth="1"/>
    <col min="7706" max="7706" width="9.5703125" style="1" customWidth="1"/>
    <col min="7707" max="7707" width="10.85546875" style="1" customWidth="1"/>
    <col min="7708" max="7708" width="9.140625" style="1"/>
    <col min="7709" max="7709" width="18.5703125" style="1" customWidth="1"/>
    <col min="7710" max="7710" width="9.140625" style="1"/>
    <col min="7711" max="7711" width="13.140625" style="1" customWidth="1"/>
    <col min="7712" max="7716" width="9.140625" style="1"/>
    <col min="7717" max="7717" width="23.28515625" style="1" customWidth="1"/>
    <col min="7718" max="7935" width="9.140625" style="1"/>
    <col min="7936" max="7936" width="24.7109375" style="1" customWidth="1"/>
    <col min="7937" max="7938" width="11.42578125" style="1" customWidth="1"/>
    <col min="7939" max="7939" width="9.42578125" style="1" customWidth="1"/>
    <col min="7940" max="7940" width="8.28515625" style="1" customWidth="1"/>
    <col min="7941" max="7941" width="8.85546875" style="1" customWidth="1"/>
    <col min="7942" max="7942" width="13.7109375" style="1" customWidth="1"/>
    <col min="7943" max="7943" width="10.85546875" style="1" customWidth="1"/>
    <col min="7944" max="7944" width="10" style="1" customWidth="1"/>
    <col min="7945" max="7945" width="1" style="1" customWidth="1"/>
    <col min="7946" max="7947" width="11.140625" style="1" customWidth="1"/>
    <col min="7948" max="7948" width="9.7109375" style="1" customWidth="1"/>
    <col min="7949" max="7949" width="9.42578125" style="1" customWidth="1"/>
    <col min="7950" max="7950" width="9.5703125" style="1" customWidth="1"/>
    <col min="7951" max="7951" width="11.5703125" style="1" customWidth="1"/>
    <col min="7952" max="7952" width="10.140625" style="1" customWidth="1"/>
    <col min="7953" max="7953" width="9.42578125" style="1" customWidth="1"/>
    <col min="7954" max="7954" width="1" style="1" customWidth="1"/>
    <col min="7955" max="7955" width="9.42578125" style="1" customWidth="1"/>
    <col min="7956" max="7957" width="8" style="1" customWidth="1"/>
    <col min="7958" max="7958" width="8.42578125" style="1" customWidth="1"/>
    <col min="7959" max="7959" width="7.5703125" style="1" customWidth="1"/>
    <col min="7960" max="7960" width="10.42578125" style="1" customWidth="1"/>
    <col min="7961" max="7961" width="1.140625" style="1" customWidth="1"/>
    <col min="7962" max="7962" width="9.5703125" style="1" customWidth="1"/>
    <col min="7963" max="7963" width="10.85546875" style="1" customWidth="1"/>
    <col min="7964" max="7964" width="9.140625" style="1"/>
    <col min="7965" max="7965" width="18.5703125" style="1" customWidth="1"/>
    <col min="7966" max="7966" width="9.140625" style="1"/>
    <col min="7967" max="7967" width="13.140625" style="1" customWidth="1"/>
    <col min="7968" max="7972" width="9.140625" style="1"/>
    <col min="7973" max="7973" width="23.28515625" style="1" customWidth="1"/>
    <col min="7974" max="8191" width="9.140625" style="1"/>
    <col min="8192" max="8192" width="24.7109375" style="1" customWidth="1"/>
    <col min="8193" max="8194" width="11.42578125" style="1" customWidth="1"/>
    <col min="8195" max="8195" width="9.42578125" style="1" customWidth="1"/>
    <col min="8196" max="8196" width="8.28515625" style="1" customWidth="1"/>
    <col min="8197" max="8197" width="8.85546875" style="1" customWidth="1"/>
    <col min="8198" max="8198" width="13.7109375" style="1" customWidth="1"/>
    <col min="8199" max="8199" width="10.85546875" style="1" customWidth="1"/>
    <col min="8200" max="8200" width="10" style="1" customWidth="1"/>
    <col min="8201" max="8201" width="1" style="1" customWidth="1"/>
    <col min="8202" max="8203" width="11.140625" style="1" customWidth="1"/>
    <col min="8204" max="8204" width="9.7109375" style="1" customWidth="1"/>
    <col min="8205" max="8205" width="9.42578125" style="1" customWidth="1"/>
    <col min="8206" max="8206" width="9.5703125" style="1" customWidth="1"/>
    <col min="8207" max="8207" width="11.5703125" style="1" customWidth="1"/>
    <col min="8208" max="8208" width="10.140625" style="1" customWidth="1"/>
    <col min="8209" max="8209" width="9.42578125" style="1" customWidth="1"/>
    <col min="8210" max="8210" width="1" style="1" customWidth="1"/>
    <col min="8211" max="8211" width="9.42578125" style="1" customWidth="1"/>
    <col min="8212" max="8213" width="8" style="1" customWidth="1"/>
    <col min="8214" max="8214" width="8.42578125" style="1" customWidth="1"/>
    <col min="8215" max="8215" width="7.5703125" style="1" customWidth="1"/>
    <col min="8216" max="8216" width="10.42578125" style="1" customWidth="1"/>
    <col min="8217" max="8217" width="1.140625" style="1" customWidth="1"/>
    <col min="8218" max="8218" width="9.5703125" style="1" customWidth="1"/>
    <col min="8219" max="8219" width="10.85546875" style="1" customWidth="1"/>
    <col min="8220" max="8220" width="9.140625" style="1"/>
    <col min="8221" max="8221" width="18.5703125" style="1" customWidth="1"/>
    <col min="8222" max="8222" width="9.140625" style="1"/>
    <col min="8223" max="8223" width="13.140625" style="1" customWidth="1"/>
    <col min="8224" max="8228" width="9.140625" style="1"/>
    <col min="8229" max="8229" width="23.28515625" style="1" customWidth="1"/>
    <col min="8230" max="8447" width="9.140625" style="1"/>
    <col min="8448" max="8448" width="24.7109375" style="1" customWidth="1"/>
    <col min="8449" max="8450" width="11.42578125" style="1" customWidth="1"/>
    <col min="8451" max="8451" width="9.42578125" style="1" customWidth="1"/>
    <col min="8452" max="8452" width="8.28515625" style="1" customWidth="1"/>
    <col min="8453" max="8453" width="8.85546875" style="1" customWidth="1"/>
    <col min="8454" max="8454" width="13.7109375" style="1" customWidth="1"/>
    <col min="8455" max="8455" width="10.85546875" style="1" customWidth="1"/>
    <col min="8456" max="8456" width="10" style="1" customWidth="1"/>
    <col min="8457" max="8457" width="1" style="1" customWidth="1"/>
    <col min="8458" max="8459" width="11.140625" style="1" customWidth="1"/>
    <col min="8460" max="8460" width="9.7109375" style="1" customWidth="1"/>
    <col min="8461" max="8461" width="9.42578125" style="1" customWidth="1"/>
    <col min="8462" max="8462" width="9.5703125" style="1" customWidth="1"/>
    <col min="8463" max="8463" width="11.5703125" style="1" customWidth="1"/>
    <col min="8464" max="8464" width="10.140625" style="1" customWidth="1"/>
    <col min="8465" max="8465" width="9.42578125" style="1" customWidth="1"/>
    <col min="8466" max="8466" width="1" style="1" customWidth="1"/>
    <col min="8467" max="8467" width="9.42578125" style="1" customWidth="1"/>
    <col min="8468" max="8469" width="8" style="1" customWidth="1"/>
    <col min="8470" max="8470" width="8.42578125" style="1" customWidth="1"/>
    <col min="8471" max="8471" width="7.5703125" style="1" customWidth="1"/>
    <col min="8472" max="8472" width="10.42578125" style="1" customWidth="1"/>
    <col min="8473" max="8473" width="1.140625" style="1" customWidth="1"/>
    <col min="8474" max="8474" width="9.5703125" style="1" customWidth="1"/>
    <col min="8475" max="8475" width="10.85546875" style="1" customWidth="1"/>
    <col min="8476" max="8476" width="9.140625" style="1"/>
    <col min="8477" max="8477" width="18.5703125" style="1" customWidth="1"/>
    <col min="8478" max="8478" width="9.140625" style="1"/>
    <col min="8479" max="8479" width="13.140625" style="1" customWidth="1"/>
    <col min="8480" max="8484" width="9.140625" style="1"/>
    <col min="8485" max="8485" width="23.28515625" style="1" customWidth="1"/>
    <col min="8486" max="8703" width="9.140625" style="1"/>
    <col min="8704" max="8704" width="24.7109375" style="1" customWidth="1"/>
    <col min="8705" max="8706" width="11.42578125" style="1" customWidth="1"/>
    <col min="8707" max="8707" width="9.42578125" style="1" customWidth="1"/>
    <col min="8708" max="8708" width="8.28515625" style="1" customWidth="1"/>
    <col min="8709" max="8709" width="8.85546875" style="1" customWidth="1"/>
    <col min="8710" max="8710" width="13.7109375" style="1" customWidth="1"/>
    <col min="8711" max="8711" width="10.85546875" style="1" customWidth="1"/>
    <col min="8712" max="8712" width="10" style="1" customWidth="1"/>
    <col min="8713" max="8713" width="1" style="1" customWidth="1"/>
    <col min="8714" max="8715" width="11.140625" style="1" customWidth="1"/>
    <col min="8716" max="8716" width="9.7109375" style="1" customWidth="1"/>
    <col min="8717" max="8717" width="9.42578125" style="1" customWidth="1"/>
    <col min="8718" max="8718" width="9.5703125" style="1" customWidth="1"/>
    <col min="8719" max="8719" width="11.5703125" style="1" customWidth="1"/>
    <col min="8720" max="8720" width="10.140625" style="1" customWidth="1"/>
    <col min="8721" max="8721" width="9.42578125" style="1" customWidth="1"/>
    <col min="8722" max="8722" width="1" style="1" customWidth="1"/>
    <col min="8723" max="8723" width="9.42578125" style="1" customWidth="1"/>
    <col min="8724" max="8725" width="8" style="1" customWidth="1"/>
    <col min="8726" max="8726" width="8.42578125" style="1" customWidth="1"/>
    <col min="8727" max="8727" width="7.5703125" style="1" customWidth="1"/>
    <col min="8728" max="8728" width="10.42578125" style="1" customWidth="1"/>
    <col min="8729" max="8729" width="1.140625" style="1" customWidth="1"/>
    <col min="8730" max="8730" width="9.5703125" style="1" customWidth="1"/>
    <col min="8731" max="8731" width="10.85546875" style="1" customWidth="1"/>
    <col min="8732" max="8732" width="9.140625" style="1"/>
    <col min="8733" max="8733" width="18.5703125" style="1" customWidth="1"/>
    <col min="8734" max="8734" width="9.140625" style="1"/>
    <col min="8735" max="8735" width="13.140625" style="1" customWidth="1"/>
    <col min="8736" max="8740" width="9.140625" style="1"/>
    <col min="8741" max="8741" width="23.28515625" style="1" customWidth="1"/>
    <col min="8742" max="8959" width="9.140625" style="1"/>
    <col min="8960" max="8960" width="24.7109375" style="1" customWidth="1"/>
    <col min="8961" max="8962" width="11.42578125" style="1" customWidth="1"/>
    <col min="8963" max="8963" width="9.42578125" style="1" customWidth="1"/>
    <col min="8964" max="8964" width="8.28515625" style="1" customWidth="1"/>
    <col min="8965" max="8965" width="8.85546875" style="1" customWidth="1"/>
    <col min="8966" max="8966" width="13.7109375" style="1" customWidth="1"/>
    <col min="8967" max="8967" width="10.85546875" style="1" customWidth="1"/>
    <col min="8968" max="8968" width="10" style="1" customWidth="1"/>
    <col min="8969" max="8969" width="1" style="1" customWidth="1"/>
    <col min="8970" max="8971" width="11.140625" style="1" customWidth="1"/>
    <col min="8972" max="8972" width="9.7109375" style="1" customWidth="1"/>
    <col min="8973" max="8973" width="9.42578125" style="1" customWidth="1"/>
    <col min="8974" max="8974" width="9.5703125" style="1" customWidth="1"/>
    <col min="8975" max="8975" width="11.5703125" style="1" customWidth="1"/>
    <col min="8976" max="8976" width="10.140625" style="1" customWidth="1"/>
    <col min="8977" max="8977" width="9.42578125" style="1" customWidth="1"/>
    <col min="8978" max="8978" width="1" style="1" customWidth="1"/>
    <col min="8979" max="8979" width="9.42578125" style="1" customWidth="1"/>
    <col min="8980" max="8981" width="8" style="1" customWidth="1"/>
    <col min="8982" max="8982" width="8.42578125" style="1" customWidth="1"/>
    <col min="8983" max="8983" width="7.5703125" style="1" customWidth="1"/>
    <col min="8984" max="8984" width="10.42578125" style="1" customWidth="1"/>
    <col min="8985" max="8985" width="1.140625" style="1" customWidth="1"/>
    <col min="8986" max="8986" width="9.5703125" style="1" customWidth="1"/>
    <col min="8987" max="8987" width="10.85546875" style="1" customWidth="1"/>
    <col min="8988" max="8988" width="9.140625" style="1"/>
    <col min="8989" max="8989" width="18.5703125" style="1" customWidth="1"/>
    <col min="8990" max="8990" width="9.140625" style="1"/>
    <col min="8991" max="8991" width="13.140625" style="1" customWidth="1"/>
    <col min="8992" max="8996" width="9.140625" style="1"/>
    <col min="8997" max="8997" width="23.28515625" style="1" customWidth="1"/>
    <col min="8998" max="9215" width="9.140625" style="1"/>
    <col min="9216" max="9216" width="24.7109375" style="1" customWidth="1"/>
    <col min="9217" max="9218" width="11.42578125" style="1" customWidth="1"/>
    <col min="9219" max="9219" width="9.42578125" style="1" customWidth="1"/>
    <col min="9220" max="9220" width="8.28515625" style="1" customWidth="1"/>
    <col min="9221" max="9221" width="8.85546875" style="1" customWidth="1"/>
    <col min="9222" max="9222" width="13.7109375" style="1" customWidth="1"/>
    <col min="9223" max="9223" width="10.85546875" style="1" customWidth="1"/>
    <col min="9224" max="9224" width="10" style="1" customWidth="1"/>
    <col min="9225" max="9225" width="1" style="1" customWidth="1"/>
    <col min="9226" max="9227" width="11.140625" style="1" customWidth="1"/>
    <col min="9228" max="9228" width="9.7109375" style="1" customWidth="1"/>
    <col min="9229" max="9229" width="9.42578125" style="1" customWidth="1"/>
    <col min="9230" max="9230" width="9.5703125" style="1" customWidth="1"/>
    <col min="9231" max="9231" width="11.5703125" style="1" customWidth="1"/>
    <col min="9232" max="9232" width="10.140625" style="1" customWidth="1"/>
    <col min="9233" max="9233" width="9.42578125" style="1" customWidth="1"/>
    <col min="9234" max="9234" width="1" style="1" customWidth="1"/>
    <col min="9235" max="9235" width="9.42578125" style="1" customWidth="1"/>
    <col min="9236" max="9237" width="8" style="1" customWidth="1"/>
    <col min="9238" max="9238" width="8.42578125" style="1" customWidth="1"/>
    <col min="9239" max="9239" width="7.5703125" style="1" customWidth="1"/>
    <col min="9240" max="9240" width="10.42578125" style="1" customWidth="1"/>
    <col min="9241" max="9241" width="1.140625" style="1" customWidth="1"/>
    <col min="9242" max="9242" width="9.5703125" style="1" customWidth="1"/>
    <col min="9243" max="9243" width="10.85546875" style="1" customWidth="1"/>
    <col min="9244" max="9244" width="9.140625" style="1"/>
    <col min="9245" max="9245" width="18.5703125" style="1" customWidth="1"/>
    <col min="9246" max="9246" width="9.140625" style="1"/>
    <col min="9247" max="9247" width="13.140625" style="1" customWidth="1"/>
    <col min="9248" max="9252" width="9.140625" style="1"/>
    <col min="9253" max="9253" width="23.28515625" style="1" customWidth="1"/>
    <col min="9254" max="9471" width="9.140625" style="1"/>
    <col min="9472" max="9472" width="24.7109375" style="1" customWidth="1"/>
    <col min="9473" max="9474" width="11.42578125" style="1" customWidth="1"/>
    <col min="9475" max="9475" width="9.42578125" style="1" customWidth="1"/>
    <col min="9476" max="9476" width="8.28515625" style="1" customWidth="1"/>
    <col min="9477" max="9477" width="8.85546875" style="1" customWidth="1"/>
    <col min="9478" max="9478" width="13.7109375" style="1" customWidth="1"/>
    <col min="9479" max="9479" width="10.85546875" style="1" customWidth="1"/>
    <col min="9480" max="9480" width="10" style="1" customWidth="1"/>
    <col min="9481" max="9481" width="1" style="1" customWidth="1"/>
    <col min="9482" max="9483" width="11.140625" style="1" customWidth="1"/>
    <col min="9484" max="9484" width="9.7109375" style="1" customWidth="1"/>
    <col min="9485" max="9485" width="9.42578125" style="1" customWidth="1"/>
    <col min="9486" max="9486" width="9.5703125" style="1" customWidth="1"/>
    <col min="9487" max="9487" width="11.5703125" style="1" customWidth="1"/>
    <col min="9488" max="9488" width="10.140625" style="1" customWidth="1"/>
    <col min="9489" max="9489" width="9.42578125" style="1" customWidth="1"/>
    <col min="9490" max="9490" width="1" style="1" customWidth="1"/>
    <col min="9491" max="9491" width="9.42578125" style="1" customWidth="1"/>
    <col min="9492" max="9493" width="8" style="1" customWidth="1"/>
    <col min="9494" max="9494" width="8.42578125" style="1" customWidth="1"/>
    <col min="9495" max="9495" width="7.5703125" style="1" customWidth="1"/>
    <col min="9496" max="9496" width="10.42578125" style="1" customWidth="1"/>
    <col min="9497" max="9497" width="1.140625" style="1" customWidth="1"/>
    <col min="9498" max="9498" width="9.5703125" style="1" customWidth="1"/>
    <col min="9499" max="9499" width="10.85546875" style="1" customWidth="1"/>
    <col min="9500" max="9500" width="9.140625" style="1"/>
    <col min="9501" max="9501" width="18.5703125" style="1" customWidth="1"/>
    <col min="9502" max="9502" width="9.140625" style="1"/>
    <col min="9503" max="9503" width="13.140625" style="1" customWidth="1"/>
    <col min="9504" max="9508" width="9.140625" style="1"/>
    <col min="9509" max="9509" width="23.28515625" style="1" customWidth="1"/>
    <col min="9510" max="9727" width="9.140625" style="1"/>
    <col min="9728" max="9728" width="24.7109375" style="1" customWidth="1"/>
    <col min="9729" max="9730" width="11.42578125" style="1" customWidth="1"/>
    <col min="9731" max="9731" width="9.42578125" style="1" customWidth="1"/>
    <col min="9732" max="9732" width="8.28515625" style="1" customWidth="1"/>
    <col min="9733" max="9733" width="8.85546875" style="1" customWidth="1"/>
    <col min="9734" max="9734" width="13.7109375" style="1" customWidth="1"/>
    <col min="9735" max="9735" width="10.85546875" style="1" customWidth="1"/>
    <col min="9736" max="9736" width="10" style="1" customWidth="1"/>
    <col min="9737" max="9737" width="1" style="1" customWidth="1"/>
    <col min="9738" max="9739" width="11.140625" style="1" customWidth="1"/>
    <col min="9740" max="9740" width="9.7109375" style="1" customWidth="1"/>
    <col min="9741" max="9741" width="9.42578125" style="1" customWidth="1"/>
    <col min="9742" max="9742" width="9.5703125" style="1" customWidth="1"/>
    <col min="9743" max="9743" width="11.5703125" style="1" customWidth="1"/>
    <col min="9744" max="9744" width="10.140625" style="1" customWidth="1"/>
    <col min="9745" max="9745" width="9.42578125" style="1" customWidth="1"/>
    <col min="9746" max="9746" width="1" style="1" customWidth="1"/>
    <col min="9747" max="9747" width="9.42578125" style="1" customWidth="1"/>
    <col min="9748" max="9749" width="8" style="1" customWidth="1"/>
    <col min="9750" max="9750" width="8.42578125" style="1" customWidth="1"/>
    <col min="9751" max="9751" width="7.5703125" style="1" customWidth="1"/>
    <col min="9752" max="9752" width="10.42578125" style="1" customWidth="1"/>
    <col min="9753" max="9753" width="1.140625" style="1" customWidth="1"/>
    <col min="9754" max="9754" width="9.5703125" style="1" customWidth="1"/>
    <col min="9755" max="9755" width="10.85546875" style="1" customWidth="1"/>
    <col min="9756" max="9756" width="9.140625" style="1"/>
    <col min="9757" max="9757" width="18.5703125" style="1" customWidth="1"/>
    <col min="9758" max="9758" width="9.140625" style="1"/>
    <col min="9759" max="9759" width="13.140625" style="1" customWidth="1"/>
    <col min="9760" max="9764" width="9.140625" style="1"/>
    <col min="9765" max="9765" width="23.28515625" style="1" customWidth="1"/>
    <col min="9766" max="9983" width="9.140625" style="1"/>
    <col min="9984" max="9984" width="24.7109375" style="1" customWidth="1"/>
    <col min="9985" max="9986" width="11.42578125" style="1" customWidth="1"/>
    <col min="9987" max="9987" width="9.42578125" style="1" customWidth="1"/>
    <col min="9988" max="9988" width="8.28515625" style="1" customWidth="1"/>
    <col min="9989" max="9989" width="8.85546875" style="1" customWidth="1"/>
    <col min="9990" max="9990" width="13.7109375" style="1" customWidth="1"/>
    <col min="9991" max="9991" width="10.85546875" style="1" customWidth="1"/>
    <col min="9992" max="9992" width="10" style="1" customWidth="1"/>
    <col min="9993" max="9993" width="1" style="1" customWidth="1"/>
    <col min="9994" max="9995" width="11.140625" style="1" customWidth="1"/>
    <col min="9996" max="9996" width="9.7109375" style="1" customWidth="1"/>
    <col min="9997" max="9997" width="9.42578125" style="1" customWidth="1"/>
    <col min="9998" max="9998" width="9.5703125" style="1" customWidth="1"/>
    <col min="9999" max="9999" width="11.5703125" style="1" customWidth="1"/>
    <col min="10000" max="10000" width="10.140625" style="1" customWidth="1"/>
    <col min="10001" max="10001" width="9.42578125" style="1" customWidth="1"/>
    <col min="10002" max="10002" width="1" style="1" customWidth="1"/>
    <col min="10003" max="10003" width="9.42578125" style="1" customWidth="1"/>
    <col min="10004" max="10005" width="8" style="1" customWidth="1"/>
    <col min="10006" max="10006" width="8.42578125" style="1" customWidth="1"/>
    <col min="10007" max="10007" width="7.5703125" style="1" customWidth="1"/>
    <col min="10008" max="10008" width="10.42578125" style="1" customWidth="1"/>
    <col min="10009" max="10009" width="1.140625" style="1" customWidth="1"/>
    <col min="10010" max="10010" width="9.5703125" style="1" customWidth="1"/>
    <col min="10011" max="10011" width="10.85546875" style="1" customWidth="1"/>
    <col min="10012" max="10012" width="9.140625" style="1"/>
    <col min="10013" max="10013" width="18.5703125" style="1" customWidth="1"/>
    <col min="10014" max="10014" width="9.140625" style="1"/>
    <col min="10015" max="10015" width="13.140625" style="1" customWidth="1"/>
    <col min="10016" max="10020" width="9.140625" style="1"/>
    <col min="10021" max="10021" width="23.28515625" style="1" customWidth="1"/>
    <col min="10022" max="10239" width="9.140625" style="1"/>
    <col min="10240" max="10240" width="24.7109375" style="1" customWidth="1"/>
    <col min="10241" max="10242" width="11.42578125" style="1" customWidth="1"/>
    <col min="10243" max="10243" width="9.42578125" style="1" customWidth="1"/>
    <col min="10244" max="10244" width="8.28515625" style="1" customWidth="1"/>
    <col min="10245" max="10245" width="8.85546875" style="1" customWidth="1"/>
    <col min="10246" max="10246" width="13.7109375" style="1" customWidth="1"/>
    <col min="10247" max="10247" width="10.85546875" style="1" customWidth="1"/>
    <col min="10248" max="10248" width="10" style="1" customWidth="1"/>
    <col min="10249" max="10249" width="1" style="1" customWidth="1"/>
    <col min="10250" max="10251" width="11.140625" style="1" customWidth="1"/>
    <col min="10252" max="10252" width="9.7109375" style="1" customWidth="1"/>
    <col min="10253" max="10253" width="9.42578125" style="1" customWidth="1"/>
    <col min="10254" max="10254" width="9.5703125" style="1" customWidth="1"/>
    <col min="10255" max="10255" width="11.5703125" style="1" customWidth="1"/>
    <col min="10256" max="10256" width="10.140625" style="1" customWidth="1"/>
    <col min="10257" max="10257" width="9.42578125" style="1" customWidth="1"/>
    <col min="10258" max="10258" width="1" style="1" customWidth="1"/>
    <col min="10259" max="10259" width="9.42578125" style="1" customWidth="1"/>
    <col min="10260" max="10261" width="8" style="1" customWidth="1"/>
    <col min="10262" max="10262" width="8.42578125" style="1" customWidth="1"/>
    <col min="10263" max="10263" width="7.5703125" style="1" customWidth="1"/>
    <col min="10264" max="10264" width="10.42578125" style="1" customWidth="1"/>
    <col min="10265" max="10265" width="1.140625" style="1" customWidth="1"/>
    <col min="10266" max="10266" width="9.5703125" style="1" customWidth="1"/>
    <col min="10267" max="10267" width="10.85546875" style="1" customWidth="1"/>
    <col min="10268" max="10268" width="9.140625" style="1"/>
    <col min="10269" max="10269" width="18.5703125" style="1" customWidth="1"/>
    <col min="10270" max="10270" width="9.140625" style="1"/>
    <col min="10271" max="10271" width="13.140625" style="1" customWidth="1"/>
    <col min="10272" max="10276" width="9.140625" style="1"/>
    <col min="10277" max="10277" width="23.28515625" style="1" customWidth="1"/>
    <col min="10278" max="10495" width="9.140625" style="1"/>
    <col min="10496" max="10496" width="24.7109375" style="1" customWidth="1"/>
    <col min="10497" max="10498" width="11.42578125" style="1" customWidth="1"/>
    <col min="10499" max="10499" width="9.42578125" style="1" customWidth="1"/>
    <col min="10500" max="10500" width="8.28515625" style="1" customWidth="1"/>
    <col min="10501" max="10501" width="8.85546875" style="1" customWidth="1"/>
    <col min="10502" max="10502" width="13.7109375" style="1" customWidth="1"/>
    <col min="10503" max="10503" width="10.85546875" style="1" customWidth="1"/>
    <col min="10504" max="10504" width="10" style="1" customWidth="1"/>
    <col min="10505" max="10505" width="1" style="1" customWidth="1"/>
    <col min="10506" max="10507" width="11.140625" style="1" customWidth="1"/>
    <col min="10508" max="10508" width="9.7109375" style="1" customWidth="1"/>
    <col min="10509" max="10509" width="9.42578125" style="1" customWidth="1"/>
    <col min="10510" max="10510" width="9.5703125" style="1" customWidth="1"/>
    <col min="10511" max="10511" width="11.5703125" style="1" customWidth="1"/>
    <col min="10512" max="10512" width="10.140625" style="1" customWidth="1"/>
    <col min="10513" max="10513" width="9.42578125" style="1" customWidth="1"/>
    <col min="10514" max="10514" width="1" style="1" customWidth="1"/>
    <col min="10515" max="10515" width="9.42578125" style="1" customWidth="1"/>
    <col min="10516" max="10517" width="8" style="1" customWidth="1"/>
    <col min="10518" max="10518" width="8.42578125" style="1" customWidth="1"/>
    <col min="10519" max="10519" width="7.5703125" style="1" customWidth="1"/>
    <col min="10520" max="10520" width="10.42578125" style="1" customWidth="1"/>
    <col min="10521" max="10521" width="1.140625" style="1" customWidth="1"/>
    <col min="10522" max="10522" width="9.5703125" style="1" customWidth="1"/>
    <col min="10523" max="10523" width="10.85546875" style="1" customWidth="1"/>
    <col min="10524" max="10524" width="9.140625" style="1"/>
    <col min="10525" max="10525" width="18.5703125" style="1" customWidth="1"/>
    <col min="10526" max="10526" width="9.140625" style="1"/>
    <col min="10527" max="10527" width="13.140625" style="1" customWidth="1"/>
    <col min="10528" max="10532" width="9.140625" style="1"/>
    <col min="10533" max="10533" width="23.28515625" style="1" customWidth="1"/>
    <col min="10534" max="10751" width="9.140625" style="1"/>
    <col min="10752" max="10752" width="24.7109375" style="1" customWidth="1"/>
    <col min="10753" max="10754" width="11.42578125" style="1" customWidth="1"/>
    <col min="10755" max="10755" width="9.42578125" style="1" customWidth="1"/>
    <col min="10756" max="10756" width="8.28515625" style="1" customWidth="1"/>
    <col min="10757" max="10757" width="8.85546875" style="1" customWidth="1"/>
    <col min="10758" max="10758" width="13.7109375" style="1" customWidth="1"/>
    <col min="10759" max="10759" width="10.85546875" style="1" customWidth="1"/>
    <col min="10760" max="10760" width="10" style="1" customWidth="1"/>
    <col min="10761" max="10761" width="1" style="1" customWidth="1"/>
    <col min="10762" max="10763" width="11.140625" style="1" customWidth="1"/>
    <col min="10764" max="10764" width="9.7109375" style="1" customWidth="1"/>
    <col min="10765" max="10765" width="9.42578125" style="1" customWidth="1"/>
    <col min="10766" max="10766" width="9.5703125" style="1" customWidth="1"/>
    <col min="10767" max="10767" width="11.5703125" style="1" customWidth="1"/>
    <col min="10768" max="10768" width="10.140625" style="1" customWidth="1"/>
    <col min="10769" max="10769" width="9.42578125" style="1" customWidth="1"/>
    <col min="10770" max="10770" width="1" style="1" customWidth="1"/>
    <col min="10771" max="10771" width="9.42578125" style="1" customWidth="1"/>
    <col min="10772" max="10773" width="8" style="1" customWidth="1"/>
    <col min="10774" max="10774" width="8.42578125" style="1" customWidth="1"/>
    <col min="10775" max="10775" width="7.5703125" style="1" customWidth="1"/>
    <col min="10776" max="10776" width="10.42578125" style="1" customWidth="1"/>
    <col min="10777" max="10777" width="1.140625" style="1" customWidth="1"/>
    <col min="10778" max="10778" width="9.5703125" style="1" customWidth="1"/>
    <col min="10779" max="10779" width="10.85546875" style="1" customWidth="1"/>
    <col min="10780" max="10780" width="9.140625" style="1"/>
    <col min="10781" max="10781" width="18.5703125" style="1" customWidth="1"/>
    <col min="10782" max="10782" width="9.140625" style="1"/>
    <col min="10783" max="10783" width="13.140625" style="1" customWidth="1"/>
    <col min="10784" max="10788" width="9.140625" style="1"/>
    <col min="10789" max="10789" width="23.28515625" style="1" customWidth="1"/>
    <col min="10790" max="11007" width="9.140625" style="1"/>
    <col min="11008" max="11008" width="24.7109375" style="1" customWidth="1"/>
    <col min="11009" max="11010" width="11.42578125" style="1" customWidth="1"/>
    <col min="11011" max="11011" width="9.42578125" style="1" customWidth="1"/>
    <col min="11012" max="11012" width="8.28515625" style="1" customWidth="1"/>
    <col min="11013" max="11013" width="8.85546875" style="1" customWidth="1"/>
    <col min="11014" max="11014" width="13.7109375" style="1" customWidth="1"/>
    <col min="11015" max="11015" width="10.85546875" style="1" customWidth="1"/>
    <col min="11016" max="11016" width="10" style="1" customWidth="1"/>
    <col min="11017" max="11017" width="1" style="1" customWidth="1"/>
    <col min="11018" max="11019" width="11.140625" style="1" customWidth="1"/>
    <col min="11020" max="11020" width="9.7109375" style="1" customWidth="1"/>
    <col min="11021" max="11021" width="9.42578125" style="1" customWidth="1"/>
    <col min="11022" max="11022" width="9.5703125" style="1" customWidth="1"/>
    <col min="11023" max="11023" width="11.5703125" style="1" customWidth="1"/>
    <col min="11024" max="11024" width="10.140625" style="1" customWidth="1"/>
    <col min="11025" max="11025" width="9.42578125" style="1" customWidth="1"/>
    <col min="11026" max="11026" width="1" style="1" customWidth="1"/>
    <col min="11027" max="11027" width="9.42578125" style="1" customWidth="1"/>
    <col min="11028" max="11029" width="8" style="1" customWidth="1"/>
    <col min="11030" max="11030" width="8.42578125" style="1" customWidth="1"/>
    <col min="11031" max="11031" width="7.5703125" style="1" customWidth="1"/>
    <col min="11032" max="11032" width="10.42578125" style="1" customWidth="1"/>
    <col min="11033" max="11033" width="1.140625" style="1" customWidth="1"/>
    <col min="11034" max="11034" width="9.5703125" style="1" customWidth="1"/>
    <col min="11035" max="11035" width="10.85546875" style="1" customWidth="1"/>
    <col min="11036" max="11036" width="9.140625" style="1"/>
    <col min="11037" max="11037" width="18.5703125" style="1" customWidth="1"/>
    <col min="11038" max="11038" width="9.140625" style="1"/>
    <col min="11039" max="11039" width="13.140625" style="1" customWidth="1"/>
    <col min="11040" max="11044" width="9.140625" style="1"/>
    <col min="11045" max="11045" width="23.28515625" style="1" customWidth="1"/>
    <col min="11046" max="11263" width="9.140625" style="1"/>
    <col min="11264" max="11264" width="24.7109375" style="1" customWidth="1"/>
    <col min="11265" max="11266" width="11.42578125" style="1" customWidth="1"/>
    <col min="11267" max="11267" width="9.42578125" style="1" customWidth="1"/>
    <col min="11268" max="11268" width="8.28515625" style="1" customWidth="1"/>
    <col min="11269" max="11269" width="8.85546875" style="1" customWidth="1"/>
    <col min="11270" max="11270" width="13.7109375" style="1" customWidth="1"/>
    <col min="11271" max="11271" width="10.85546875" style="1" customWidth="1"/>
    <col min="11272" max="11272" width="10" style="1" customWidth="1"/>
    <col min="11273" max="11273" width="1" style="1" customWidth="1"/>
    <col min="11274" max="11275" width="11.140625" style="1" customWidth="1"/>
    <col min="11276" max="11276" width="9.7109375" style="1" customWidth="1"/>
    <col min="11277" max="11277" width="9.42578125" style="1" customWidth="1"/>
    <col min="11278" max="11278" width="9.5703125" style="1" customWidth="1"/>
    <col min="11279" max="11279" width="11.5703125" style="1" customWidth="1"/>
    <col min="11280" max="11280" width="10.140625" style="1" customWidth="1"/>
    <col min="11281" max="11281" width="9.42578125" style="1" customWidth="1"/>
    <col min="11282" max="11282" width="1" style="1" customWidth="1"/>
    <col min="11283" max="11283" width="9.42578125" style="1" customWidth="1"/>
    <col min="11284" max="11285" width="8" style="1" customWidth="1"/>
    <col min="11286" max="11286" width="8.42578125" style="1" customWidth="1"/>
    <col min="11287" max="11287" width="7.5703125" style="1" customWidth="1"/>
    <col min="11288" max="11288" width="10.42578125" style="1" customWidth="1"/>
    <col min="11289" max="11289" width="1.140625" style="1" customWidth="1"/>
    <col min="11290" max="11290" width="9.5703125" style="1" customWidth="1"/>
    <col min="11291" max="11291" width="10.85546875" style="1" customWidth="1"/>
    <col min="11292" max="11292" width="9.140625" style="1"/>
    <col min="11293" max="11293" width="18.5703125" style="1" customWidth="1"/>
    <col min="11294" max="11294" width="9.140625" style="1"/>
    <col min="11295" max="11295" width="13.140625" style="1" customWidth="1"/>
    <col min="11296" max="11300" width="9.140625" style="1"/>
    <col min="11301" max="11301" width="23.28515625" style="1" customWidth="1"/>
    <col min="11302" max="11519" width="9.140625" style="1"/>
    <col min="11520" max="11520" width="24.7109375" style="1" customWidth="1"/>
    <col min="11521" max="11522" width="11.42578125" style="1" customWidth="1"/>
    <col min="11523" max="11523" width="9.42578125" style="1" customWidth="1"/>
    <col min="11524" max="11524" width="8.28515625" style="1" customWidth="1"/>
    <col min="11525" max="11525" width="8.85546875" style="1" customWidth="1"/>
    <col min="11526" max="11526" width="13.7109375" style="1" customWidth="1"/>
    <col min="11527" max="11527" width="10.85546875" style="1" customWidth="1"/>
    <col min="11528" max="11528" width="10" style="1" customWidth="1"/>
    <col min="11529" max="11529" width="1" style="1" customWidth="1"/>
    <col min="11530" max="11531" width="11.140625" style="1" customWidth="1"/>
    <col min="11532" max="11532" width="9.7109375" style="1" customWidth="1"/>
    <col min="11533" max="11533" width="9.42578125" style="1" customWidth="1"/>
    <col min="11534" max="11534" width="9.5703125" style="1" customWidth="1"/>
    <col min="11535" max="11535" width="11.5703125" style="1" customWidth="1"/>
    <col min="11536" max="11536" width="10.140625" style="1" customWidth="1"/>
    <col min="11537" max="11537" width="9.42578125" style="1" customWidth="1"/>
    <col min="11538" max="11538" width="1" style="1" customWidth="1"/>
    <col min="11539" max="11539" width="9.42578125" style="1" customWidth="1"/>
    <col min="11540" max="11541" width="8" style="1" customWidth="1"/>
    <col min="11542" max="11542" width="8.42578125" style="1" customWidth="1"/>
    <col min="11543" max="11543" width="7.5703125" style="1" customWidth="1"/>
    <col min="11544" max="11544" width="10.42578125" style="1" customWidth="1"/>
    <col min="11545" max="11545" width="1.140625" style="1" customWidth="1"/>
    <col min="11546" max="11546" width="9.5703125" style="1" customWidth="1"/>
    <col min="11547" max="11547" width="10.85546875" style="1" customWidth="1"/>
    <col min="11548" max="11548" width="9.140625" style="1"/>
    <col min="11549" max="11549" width="18.5703125" style="1" customWidth="1"/>
    <col min="11550" max="11550" width="9.140625" style="1"/>
    <col min="11551" max="11551" width="13.140625" style="1" customWidth="1"/>
    <col min="11552" max="11556" width="9.140625" style="1"/>
    <col min="11557" max="11557" width="23.28515625" style="1" customWidth="1"/>
    <col min="11558" max="11775" width="9.140625" style="1"/>
    <col min="11776" max="11776" width="24.7109375" style="1" customWidth="1"/>
    <col min="11777" max="11778" width="11.42578125" style="1" customWidth="1"/>
    <col min="11779" max="11779" width="9.42578125" style="1" customWidth="1"/>
    <col min="11780" max="11780" width="8.28515625" style="1" customWidth="1"/>
    <col min="11781" max="11781" width="8.85546875" style="1" customWidth="1"/>
    <col min="11782" max="11782" width="13.7109375" style="1" customWidth="1"/>
    <col min="11783" max="11783" width="10.85546875" style="1" customWidth="1"/>
    <col min="11784" max="11784" width="10" style="1" customWidth="1"/>
    <col min="11785" max="11785" width="1" style="1" customWidth="1"/>
    <col min="11786" max="11787" width="11.140625" style="1" customWidth="1"/>
    <col min="11788" max="11788" width="9.7109375" style="1" customWidth="1"/>
    <col min="11789" max="11789" width="9.42578125" style="1" customWidth="1"/>
    <col min="11790" max="11790" width="9.5703125" style="1" customWidth="1"/>
    <col min="11791" max="11791" width="11.5703125" style="1" customWidth="1"/>
    <col min="11792" max="11792" width="10.140625" style="1" customWidth="1"/>
    <col min="11793" max="11793" width="9.42578125" style="1" customWidth="1"/>
    <col min="11794" max="11794" width="1" style="1" customWidth="1"/>
    <col min="11795" max="11795" width="9.42578125" style="1" customWidth="1"/>
    <col min="11796" max="11797" width="8" style="1" customWidth="1"/>
    <col min="11798" max="11798" width="8.42578125" style="1" customWidth="1"/>
    <col min="11799" max="11799" width="7.5703125" style="1" customWidth="1"/>
    <col min="11800" max="11800" width="10.42578125" style="1" customWidth="1"/>
    <col min="11801" max="11801" width="1.140625" style="1" customWidth="1"/>
    <col min="11802" max="11802" width="9.5703125" style="1" customWidth="1"/>
    <col min="11803" max="11803" width="10.85546875" style="1" customWidth="1"/>
    <col min="11804" max="11804" width="9.140625" style="1"/>
    <col min="11805" max="11805" width="18.5703125" style="1" customWidth="1"/>
    <col min="11806" max="11806" width="9.140625" style="1"/>
    <col min="11807" max="11807" width="13.140625" style="1" customWidth="1"/>
    <col min="11808" max="11812" width="9.140625" style="1"/>
    <col min="11813" max="11813" width="23.28515625" style="1" customWidth="1"/>
    <col min="11814" max="12031" width="9.140625" style="1"/>
    <col min="12032" max="12032" width="24.7109375" style="1" customWidth="1"/>
    <col min="12033" max="12034" width="11.42578125" style="1" customWidth="1"/>
    <col min="12035" max="12035" width="9.42578125" style="1" customWidth="1"/>
    <col min="12036" max="12036" width="8.28515625" style="1" customWidth="1"/>
    <col min="12037" max="12037" width="8.85546875" style="1" customWidth="1"/>
    <col min="12038" max="12038" width="13.7109375" style="1" customWidth="1"/>
    <col min="12039" max="12039" width="10.85546875" style="1" customWidth="1"/>
    <col min="12040" max="12040" width="10" style="1" customWidth="1"/>
    <col min="12041" max="12041" width="1" style="1" customWidth="1"/>
    <col min="12042" max="12043" width="11.140625" style="1" customWidth="1"/>
    <col min="12044" max="12044" width="9.7109375" style="1" customWidth="1"/>
    <col min="12045" max="12045" width="9.42578125" style="1" customWidth="1"/>
    <col min="12046" max="12046" width="9.5703125" style="1" customWidth="1"/>
    <col min="12047" max="12047" width="11.5703125" style="1" customWidth="1"/>
    <col min="12048" max="12048" width="10.140625" style="1" customWidth="1"/>
    <col min="12049" max="12049" width="9.42578125" style="1" customWidth="1"/>
    <col min="12050" max="12050" width="1" style="1" customWidth="1"/>
    <col min="12051" max="12051" width="9.42578125" style="1" customWidth="1"/>
    <col min="12052" max="12053" width="8" style="1" customWidth="1"/>
    <col min="12054" max="12054" width="8.42578125" style="1" customWidth="1"/>
    <col min="12055" max="12055" width="7.5703125" style="1" customWidth="1"/>
    <col min="12056" max="12056" width="10.42578125" style="1" customWidth="1"/>
    <col min="12057" max="12057" width="1.140625" style="1" customWidth="1"/>
    <col min="12058" max="12058" width="9.5703125" style="1" customWidth="1"/>
    <col min="12059" max="12059" width="10.85546875" style="1" customWidth="1"/>
    <col min="12060" max="12060" width="9.140625" style="1"/>
    <col min="12061" max="12061" width="18.5703125" style="1" customWidth="1"/>
    <col min="12062" max="12062" width="9.140625" style="1"/>
    <col min="12063" max="12063" width="13.140625" style="1" customWidth="1"/>
    <col min="12064" max="12068" width="9.140625" style="1"/>
    <col min="12069" max="12069" width="23.28515625" style="1" customWidth="1"/>
    <col min="12070" max="12287" width="9.140625" style="1"/>
    <col min="12288" max="12288" width="24.7109375" style="1" customWidth="1"/>
    <col min="12289" max="12290" width="11.42578125" style="1" customWidth="1"/>
    <col min="12291" max="12291" width="9.42578125" style="1" customWidth="1"/>
    <col min="12292" max="12292" width="8.28515625" style="1" customWidth="1"/>
    <col min="12293" max="12293" width="8.85546875" style="1" customWidth="1"/>
    <col min="12294" max="12294" width="13.7109375" style="1" customWidth="1"/>
    <col min="12295" max="12295" width="10.85546875" style="1" customWidth="1"/>
    <col min="12296" max="12296" width="10" style="1" customWidth="1"/>
    <col min="12297" max="12297" width="1" style="1" customWidth="1"/>
    <col min="12298" max="12299" width="11.140625" style="1" customWidth="1"/>
    <col min="12300" max="12300" width="9.7109375" style="1" customWidth="1"/>
    <col min="12301" max="12301" width="9.42578125" style="1" customWidth="1"/>
    <col min="12302" max="12302" width="9.5703125" style="1" customWidth="1"/>
    <col min="12303" max="12303" width="11.5703125" style="1" customWidth="1"/>
    <col min="12304" max="12304" width="10.140625" style="1" customWidth="1"/>
    <col min="12305" max="12305" width="9.42578125" style="1" customWidth="1"/>
    <col min="12306" max="12306" width="1" style="1" customWidth="1"/>
    <col min="12307" max="12307" width="9.42578125" style="1" customWidth="1"/>
    <col min="12308" max="12309" width="8" style="1" customWidth="1"/>
    <col min="12310" max="12310" width="8.42578125" style="1" customWidth="1"/>
    <col min="12311" max="12311" width="7.5703125" style="1" customWidth="1"/>
    <col min="12312" max="12312" width="10.42578125" style="1" customWidth="1"/>
    <col min="12313" max="12313" width="1.140625" style="1" customWidth="1"/>
    <col min="12314" max="12314" width="9.5703125" style="1" customWidth="1"/>
    <col min="12315" max="12315" width="10.85546875" style="1" customWidth="1"/>
    <col min="12316" max="12316" width="9.140625" style="1"/>
    <col min="12317" max="12317" width="18.5703125" style="1" customWidth="1"/>
    <col min="12318" max="12318" width="9.140625" style="1"/>
    <col min="12319" max="12319" width="13.140625" style="1" customWidth="1"/>
    <col min="12320" max="12324" width="9.140625" style="1"/>
    <col min="12325" max="12325" width="23.28515625" style="1" customWidth="1"/>
    <col min="12326" max="12543" width="9.140625" style="1"/>
    <col min="12544" max="12544" width="24.7109375" style="1" customWidth="1"/>
    <col min="12545" max="12546" width="11.42578125" style="1" customWidth="1"/>
    <col min="12547" max="12547" width="9.42578125" style="1" customWidth="1"/>
    <col min="12548" max="12548" width="8.28515625" style="1" customWidth="1"/>
    <col min="12549" max="12549" width="8.85546875" style="1" customWidth="1"/>
    <col min="12550" max="12550" width="13.7109375" style="1" customWidth="1"/>
    <col min="12551" max="12551" width="10.85546875" style="1" customWidth="1"/>
    <col min="12552" max="12552" width="10" style="1" customWidth="1"/>
    <col min="12553" max="12553" width="1" style="1" customWidth="1"/>
    <col min="12554" max="12555" width="11.140625" style="1" customWidth="1"/>
    <col min="12556" max="12556" width="9.7109375" style="1" customWidth="1"/>
    <col min="12557" max="12557" width="9.42578125" style="1" customWidth="1"/>
    <col min="12558" max="12558" width="9.5703125" style="1" customWidth="1"/>
    <col min="12559" max="12559" width="11.5703125" style="1" customWidth="1"/>
    <col min="12560" max="12560" width="10.140625" style="1" customWidth="1"/>
    <col min="12561" max="12561" width="9.42578125" style="1" customWidth="1"/>
    <col min="12562" max="12562" width="1" style="1" customWidth="1"/>
    <col min="12563" max="12563" width="9.42578125" style="1" customWidth="1"/>
    <col min="12564" max="12565" width="8" style="1" customWidth="1"/>
    <col min="12566" max="12566" width="8.42578125" style="1" customWidth="1"/>
    <col min="12567" max="12567" width="7.5703125" style="1" customWidth="1"/>
    <col min="12568" max="12568" width="10.42578125" style="1" customWidth="1"/>
    <col min="12569" max="12569" width="1.140625" style="1" customWidth="1"/>
    <col min="12570" max="12570" width="9.5703125" style="1" customWidth="1"/>
    <col min="12571" max="12571" width="10.85546875" style="1" customWidth="1"/>
    <col min="12572" max="12572" width="9.140625" style="1"/>
    <col min="12573" max="12573" width="18.5703125" style="1" customWidth="1"/>
    <col min="12574" max="12574" width="9.140625" style="1"/>
    <col min="12575" max="12575" width="13.140625" style="1" customWidth="1"/>
    <col min="12576" max="12580" width="9.140625" style="1"/>
    <col min="12581" max="12581" width="23.28515625" style="1" customWidth="1"/>
    <col min="12582" max="12799" width="9.140625" style="1"/>
    <col min="12800" max="12800" width="24.7109375" style="1" customWidth="1"/>
    <col min="12801" max="12802" width="11.42578125" style="1" customWidth="1"/>
    <col min="12803" max="12803" width="9.42578125" style="1" customWidth="1"/>
    <col min="12804" max="12804" width="8.28515625" style="1" customWidth="1"/>
    <col min="12805" max="12805" width="8.85546875" style="1" customWidth="1"/>
    <col min="12806" max="12806" width="13.7109375" style="1" customWidth="1"/>
    <col min="12807" max="12807" width="10.85546875" style="1" customWidth="1"/>
    <col min="12808" max="12808" width="10" style="1" customWidth="1"/>
    <col min="12809" max="12809" width="1" style="1" customWidth="1"/>
    <col min="12810" max="12811" width="11.140625" style="1" customWidth="1"/>
    <col min="12812" max="12812" width="9.7109375" style="1" customWidth="1"/>
    <col min="12813" max="12813" width="9.42578125" style="1" customWidth="1"/>
    <col min="12814" max="12814" width="9.5703125" style="1" customWidth="1"/>
    <col min="12815" max="12815" width="11.5703125" style="1" customWidth="1"/>
    <col min="12816" max="12816" width="10.140625" style="1" customWidth="1"/>
    <col min="12817" max="12817" width="9.42578125" style="1" customWidth="1"/>
    <col min="12818" max="12818" width="1" style="1" customWidth="1"/>
    <col min="12819" max="12819" width="9.42578125" style="1" customWidth="1"/>
    <col min="12820" max="12821" width="8" style="1" customWidth="1"/>
    <col min="12822" max="12822" width="8.42578125" style="1" customWidth="1"/>
    <col min="12823" max="12823" width="7.5703125" style="1" customWidth="1"/>
    <col min="12824" max="12824" width="10.42578125" style="1" customWidth="1"/>
    <col min="12825" max="12825" width="1.140625" style="1" customWidth="1"/>
    <col min="12826" max="12826" width="9.5703125" style="1" customWidth="1"/>
    <col min="12827" max="12827" width="10.85546875" style="1" customWidth="1"/>
    <col min="12828" max="12828" width="9.140625" style="1"/>
    <col min="12829" max="12829" width="18.5703125" style="1" customWidth="1"/>
    <col min="12830" max="12830" width="9.140625" style="1"/>
    <col min="12831" max="12831" width="13.140625" style="1" customWidth="1"/>
    <col min="12832" max="12836" width="9.140625" style="1"/>
    <col min="12837" max="12837" width="23.28515625" style="1" customWidth="1"/>
    <col min="12838" max="13055" width="9.140625" style="1"/>
    <col min="13056" max="13056" width="24.7109375" style="1" customWidth="1"/>
    <col min="13057" max="13058" width="11.42578125" style="1" customWidth="1"/>
    <col min="13059" max="13059" width="9.42578125" style="1" customWidth="1"/>
    <col min="13060" max="13060" width="8.28515625" style="1" customWidth="1"/>
    <col min="13061" max="13061" width="8.85546875" style="1" customWidth="1"/>
    <col min="13062" max="13062" width="13.7109375" style="1" customWidth="1"/>
    <col min="13063" max="13063" width="10.85546875" style="1" customWidth="1"/>
    <col min="13064" max="13064" width="10" style="1" customWidth="1"/>
    <col min="13065" max="13065" width="1" style="1" customWidth="1"/>
    <col min="13066" max="13067" width="11.140625" style="1" customWidth="1"/>
    <col min="13068" max="13068" width="9.7109375" style="1" customWidth="1"/>
    <col min="13069" max="13069" width="9.42578125" style="1" customWidth="1"/>
    <col min="13070" max="13070" width="9.5703125" style="1" customWidth="1"/>
    <col min="13071" max="13071" width="11.5703125" style="1" customWidth="1"/>
    <col min="13072" max="13072" width="10.140625" style="1" customWidth="1"/>
    <col min="13073" max="13073" width="9.42578125" style="1" customWidth="1"/>
    <col min="13074" max="13074" width="1" style="1" customWidth="1"/>
    <col min="13075" max="13075" width="9.42578125" style="1" customWidth="1"/>
    <col min="13076" max="13077" width="8" style="1" customWidth="1"/>
    <col min="13078" max="13078" width="8.42578125" style="1" customWidth="1"/>
    <col min="13079" max="13079" width="7.5703125" style="1" customWidth="1"/>
    <col min="13080" max="13080" width="10.42578125" style="1" customWidth="1"/>
    <col min="13081" max="13081" width="1.140625" style="1" customWidth="1"/>
    <col min="13082" max="13082" width="9.5703125" style="1" customWidth="1"/>
    <col min="13083" max="13083" width="10.85546875" style="1" customWidth="1"/>
    <col min="13084" max="13084" width="9.140625" style="1"/>
    <col min="13085" max="13085" width="18.5703125" style="1" customWidth="1"/>
    <col min="13086" max="13086" width="9.140625" style="1"/>
    <col min="13087" max="13087" width="13.140625" style="1" customWidth="1"/>
    <col min="13088" max="13092" width="9.140625" style="1"/>
    <col min="13093" max="13093" width="23.28515625" style="1" customWidth="1"/>
    <col min="13094" max="13311" width="9.140625" style="1"/>
    <col min="13312" max="13312" width="24.7109375" style="1" customWidth="1"/>
    <col min="13313" max="13314" width="11.42578125" style="1" customWidth="1"/>
    <col min="13315" max="13315" width="9.42578125" style="1" customWidth="1"/>
    <col min="13316" max="13316" width="8.28515625" style="1" customWidth="1"/>
    <col min="13317" max="13317" width="8.85546875" style="1" customWidth="1"/>
    <col min="13318" max="13318" width="13.7109375" style="1" customWidth="1"/>
    <col min="13319" max="13319" width="10.85546875" style="1" customWidth="1"/>
    <col min="13320" max="13320" width="10" style="1" customWidth="1"/>
    <col min="13321" max="13321" width="1" style="1" customWidth="1"/>
    <col min="13322" max="13323" width="11.140625" style="1" customWidth="1"/>
    <col min="13324" max="13324" width="9.7109375" style="1" customWidth="1"/>
    <col min="13325" max="13325" width="9.42578125" style="1" customWidth="1"/>
    <col min="13326" max="13326" width="9.5703125" style="1" customWidth="1"/>
    <col min="13327" max="13327" width="11.5703125" style="1" customWidth="1"/>
    <col min="13328" max="13328" width="10.140625" style="1" customWidth="1"/>
    <col min="13329" max="13329" width="9.42578125" style="1" customWidth="1"/>
    <col min="13330" max="13330" width="1" style="1" customWidth="1"/>
    <col min="13331" max="13331" width="9.42578125" style="1" customWidth="1"/>
    <col min="13332" max="13333" width="8" style="1" customWidth="1"/>
    <col min="13334" max="13334" width="8.42578125" style="1" customWidth="1"/>
    <col min="13335" max="13335" width="7.5703125" style="1" customWidth="1"/>
    <col min="13336" max="13336" width="10.42578125" style="1" customWidth="1"/>
    <col min="13337" max="13337" width="1.140625" style="1" customWidth="1"/>
    <col min="13338" max="13338" width="9.5703125" style="1" customWidth="1"/>
    <col min="13339" max="13339" width="10.85546875" style="1" customWidth="1"/>
    <col min="13340" max="13340" width="9.140625" style="1"/>
    <col min="13341" max="13341" width="18.5703125" style="1" customWidth="1"/>
    <col min="13342" max="13342" width="9.140625" style="1"/>
    <col min="13343" max="13343" width="13.140625" style="1" customWidth="1"/>
    <col min="13344" max="13348" width="9.140625" style="1"/>
    <col min="13349" max="13349" width="23.28515625" style="1" customWidth="1"/>
    <col min="13350" max="13567" width="9.140625" style="1"/>
    <col min="13568" max="13568" width="24.7109375" style="1" customWidth="1"/>
    <col min="13569" max="13570" width="11.42578125" style="1" customWidth="1"/>
    <col min="13571" max="13571" width="9.42578125" style="1" customWidth="1"/>
    <col min="13572" max="13572" width="8.28515625" style="1" customWidth="1"/>
    <col min="13573" max="13573" width="8.85546875" style="1" customWidth="1"/>
    <col min="13574" max="13574" width="13.7109375" style="1" customWidth="1"/>
    <col min="13575" max="13575" width="10.85546875" style="1" customWidth="1"/>
    <col min="13576" max="13576" width="10" style="1" customWidth="1"/>
    <col min="13577" max="13577" width="1" style="1" customWidth="1"/>
    <col min="13578" max="13579" width="11.140625" style="1" customWidth="1"/>
    <col min="13580" max="13580" width="9.7109375" style="1" customWidth="1"/>
    <col min="13581" max="13581" width="9.42578125" style="1" customWidth="1"/>
    <col min="13582" max="13582" width="9.5703125" style="1" customWidth="1"/>
    <col min="13583" max="13583" width="11.5703125" style="1" customWidth="1"/>
    <col min="13584" max="13584" width="10.140625" style="1" customWidth="1"/>
    <col min="13585" max="13585" width="9.42578125" style="1" customWidth="1"/>
    <col min="13586" max="13586" width="1" style="1" customWidth="1"/>
    <col min="13587" max="13587" width="9.42578125" style="1" customWidth="1"/>
    <col min="13588" max="13589" width="8" style="1" customWidth="1"/>
    <col min="13590" max="13590" width="8.42578125" style="1" customWidth="1"/>
    <col min="13591" max="13591" width="7.5703125" style="1" customWidth="1"/>
    <col min="13592" max="13592" width="10.42578125" style="1" customWidth="1"/>
    <col min="13593" max="13593" width="1.140625" style="1" customWidth="1"/>
    <col min="13594" max="13594" width="9.5703125" style="1" customWidth="1"/>
    <col min="13595" max="13595" width="10.85546875" style="1" customWidth="1"/>
    <col min="13596" max="13596" width="9.140625" style="1"/>
    <col min="13597" max="13597" width="18.5703125" style="1" customWidth="1"/>
    <col min="13598" max="13598" width="9.140625" style="1"/>
    <col min="13599" max="13599" width="13.140625" style="1" customWidth="1"/>
    <col min="13600" max="13604" width="9.140625" style="1"/>
    <col min="13605" max="13605" width="23.28515625" style="1" customWidth="1"/>
    <col min="13606" max="13823" width="9.140625" style="1"/>
    <col min="13824" max="13824" width="24.7109375" style="1" customWidth="1"/>
    <col min="13825" max="13826" width="11.42578125" style="1" customWidth="1"/>
    <col min="13827" max="13827" width="9.42578125" style="1" customWidth="1"/>
    <col min="13828" max="13828" width="8.28515625" style="1" customWidth="1"/>
    <col min="13829" max="13829" width="8.85546875" style="1" customWidth="1"/>
    <col min="13830" max="13830" width="13.7109375" style="1" customWidth="1"/>
    <col min="13831" max="13831" width="10.85546875" style="1" customWidth="1"/>
    <col min="13832" max="13832" width="10" style="1" customWidth="1"/>
    <col min="13833" max="13833" width="1" style="1" customWidth="1"/>
    <col min="13834" max="13835" width="11.140625" style="1" customWidth="1"/>
    <col min="13836" max="13836" width="9.7109375" style="1" customWidth="1"/>
    <col min="13837" max="13837" width="9.42578125" style="1" customWidth="1"/>
    <col min="13838" max="13838" width="9.5703125" style="1" customWidth="1"/>
    <col min="13839" max="13839" width="11.5703125" style="1" customWidth="1"/>
    <col min="13840" max="13840" width="10.140625" style="1" customWidth="1"/>
    <col min="13841" max="13841" width="9.42578125" style="1" customWidth="1"/>
    <col min="13842" max="13842" width="1" style="1" customWidth="1"/>
    <col min="13843" max="13843" width="9.42578125" style="1" customWidth="1"/>
    <col min="13844" max="13845" width="8" style="1" customWidth="1"/>
    <col min="13846" max="13846" width="8.42578125" style="1" customWidth="1"/>
    <col min="13847" max="13847" width="7.5703125" style="1" customWidth="1"/>
    <col min="13848" max="13848" width="10.42578125" style="1" customWidth="1"/>
    <col min="13849" max="13849" width="1.140625" style="1" customWidth="1"/>
    <col min="13850" max="13850" width="9.5703125" style="1" customWidth="1"/>
    <col min="13851" max="13851" width="10.85546875" style="1" customWidth="1"/>
    <col min="13852" max="13852" width="9.140625" style="1"/>
    <col min="13853" max="13853" width="18.5703125" style="1" customWidth="1"/>
    <col min="13854" max="13854" width="9.140625" style="1"/>
    <col min="13855" max="13855" width="13.140625" style="1" customWidth="1"/>
    <col min="13856" max="13860" width="9.140625" style="1"/>
    <col min="13861" max="13861" width="23.28515625" style="1" customWidth="1"/>
    <col min="13862" max="14079" width="9.140625" style="1"/>
    <col min="14080" max="14080" width="24.7109375" style="1" customWidth="1"/>
    <col min="14081" max="14082" width="11.42578125" style="1" customWidth="1"/>
    <col min="14083" max="14083" width="9.42578125" style="1" customWidth="1"/>
    <col min="14084" max="14084" width="8.28515625" style="1" customWidth="1"/>
    <col min="14085" max="14085" width="8.85546875" style="1" customWidth="1"/>
    <col min="14086" max="14086" width="13.7109375" style="1" customWidth="1"/>
    <col min="14087" max="14087" width="10.85546875" style="1" customWidth="1"/>
    <col min="14088" max="14088" width="10" style="1" customWidth="1"/>
    <col min="14089" max="14089" width="1" style="1" customWidth="1"/>
    <col min="14090" max="14091" width="11.140625" style="1" customWidth="1"/>
    <col min="14092" max="14092" width="9.7109375" style="1" customWidth="1"/>
    <col min="14093" max="14093" width="9.42578125" style="1" customWidth="1"/>
    <col min="14094" max="14094" width="9.5703125" style="1" customWidth="1"/>
    <col min="14095" max="14095" width="11.5703125" style="1" customWidth="1"/>
    <col min="14096" max="14096" width="10.140625" style="1" customWidth="1"/>
    <col min="14097" max="14097" width="9.42578125" style="1" customWidth="1"/>
    <col min="14098" max="14098" width="1" style="1" customWidth="1"/>
    <col min="14099" max="14099" width="9.42578125" style="1" customWidth="1"/>
    <col min="14100" max="14101" width="8" style="1" customWidth="1"/>
    <col min="14102" max="14102" width="8.42578125" style="1" customWidth="1"/>
    <col min="14103" max="14103" width="7.5703125" style="1" customWidth="1"/>
    <col min="14104" max="14104" width="10.42578125" style="1" customWidth="1"/>
    <col min="14105" max="14105" width="1.140625" style="1" customWidth="1"/>
    <col min="14106" max="14106" width="9.5703125" style="1" customWidth="1"/>
    <col min="14107" max="14107" width="10.85546875" style="1" customWidth="1"/>
    <col min="14108" max="14108" width="9.140625" style="1"/>
    <col min="14109" max="14109" width="18.5703125" style="1" customWidth="1"/>
    <col min="14110" max="14110" width="9.140625" style="1"/>
    <col min="14111" max="14111" width="13.140625" style="1" customWidth="1"/>
    <col min="14112" max="14116" width="9.140625" style="1"/>
    <col min="14117" max="14117" width="23.28515625" style="1" customWidth="1"/>
    <col min="14118" max="14335" width="9.140625" style="1"/>
    <col min="14336" max="14336" width="24.7109375" style="1" customWidth="1"/>
    <col min="14337" max="14338" width="11.42578125" style="1" customWidth="1"/>
    <col min="14339" max="14339" width="9.42578125" style="1" customWidth="1"/>
    <col min="14340" max="14340" width="8.28515625" style="1" customWidth="1"/>
    <col min="14341" max="14341" width="8.85546875" style="1" customWidth="1"/>
    <col min="14342" max="14342" width="13.7109375" style="1" customWidth="1"/>
    <col min="14343" max="14343" width="10.85546875" style="1" customWidth="1"/>
    <col min="14344" max="14344" width="10" style="1" customWidth="1"/>
    <col min="14345" max="14345" width="1" style="1" customWidth="1"/>
    <col min="14346" max="14347" width="11.140625" style="1" customWidth="1"/>
    <col min="14348" max="14348" width="9.7109375" style="1" customWidth="1"/>
    <col min="14349" max="14349" width="9.42578125" style="1" customWidth="1"/>
    <col min="14350" max="14350" width="9.5703125" style="1" customWidth="1"/>
    <col min="14351" max="14351" width="11.5703125" style="1" customWidth="1"/>
    <col min="14352" max="14352" width="10.140625" style="1" customWidth="1"/>
    <col min="14353" max="14353" width="9.42578125" style="1" customWidth="1"/>
    <col min="14354" max="14354" width="1" style="1" customWidth="1"/>
    <col min="14355" max="14355" width="9.42578125" style="1" customWidth="1"/>
    <col min="14356" max="14357" width="8" style="1" customWidth="1"/>
    <col min="14358" max="14358" width="8.42578125" style="1" customWidth="1"/>
    <col min="14359" max="14359" width="7.5703125" style="1" customWidth="1"/>
    <col min="14360" max="14360" width="10.42578125" style="1" customWidth="1"/>
    <col min="14361" max="14361" width="1.140625" style="1" customWidth="1"/>
    <col min="14362" max="14362" width="9.5703125" style="1" customWidth="1"/>
    <col min="14363" max="14363" width="10.85546875" style="1" customWidth="1"/>
    <col min="14364" max="14364" width="9.140625" style="1"/>
    <col min="14365" max="14365" width="18.5703125" style="1" customWidth="1"/>
    <col min="14366" max="14366" width="9.140625" style="1"/>
    <col min="14367" max="14367" width="13.140625" style="1" customWidth="1"/>
    <col min="14368" max="14372" width="9.140625" style="1"/>
    <col min="14373" max="14373" width="23.28515625" style="1" customWidth="1"/>
    <col min="14374" max="14591" width="9.140625" style="1"/>
    <col min="14592" max="14592" width="24.7109375" style="1" customWidth="1"/>
    <col min="14593" max="14594" width="11.42578125" style="1" customWidth="1"/>
    <col min="14595" max="14595" width="9.42578125" style="1" customWidth="1"/>
    <col min="14596" max="14596" width="8.28515625" style="1" customWidth="1"/>
    <col min="14597" max="14597" width="8.85546875" style="1" customWidth="1"/>
    <col min="14598" max="14598" width="13.7109375" style="1" customWidth="1"/>
    <col min="14599" max="14599" width="10.85546875" style="1" customWidth="1"/>
    <col min="14600" max="14600" width="10" style="1" customWidth="1"/>
    <col min="14601" max="14601" width="1" style="1" customWidth="1"/>
    <col min="14602" max="14603" width="11.140625" style="1" customWidth="1"/>
    <col min="14604" max="14604" width="9.7109375" style="1" customWidth="1"/>
    <col min="14605" max="14605" width="9.42578125" style="1" customWidth="1"/>
    <col min="14606" max="14606" width="9.5703125" style="1" customWidth="1"/>
    <col min="14607" max="14607" width="11.5703125" style="1" customWidth="1"/>
    <col min="14608" max="14608" width="10.140625" style="1" customWidth="1"/>
    <col min="14609" max="14609" width="9.42578125" style="1" customWidth="1"/>
    <col min="14610" max="14610" width="1" style="1" customWidth="1"/>
    <col min="14611" max="14611" width="9.42578125" style="1" customWidth="1"/>
    <col min="14612" max="14613" width="8" style="1" customWidth="1"/>
    <col min="14614" max="14614" width="8.42578125" style="1" customWidth="1"/>
    <col min="14615" max="14615" width="7.5703125" style="1" customWidth="1"/>
    <col min="14616" max="14616" width="10.42578125" style="1" customWidth="1"/>
    <col min="14617" max="14617" width="1.140625" style="1" customWidth="1"/>
    <col min="14618" max="14618" width="9.5703125" style="1" customWidth="1"/>
    <col min="14619" max="14619" width="10.85546875" style="1" customWidth="1"/>
    <col min="14620" max="14620" width="9.140625" style="1"/>
    <col min="14621" max="14621" width="18.5703125" style="1" customWidth="1"/>
    <col min="14622" max="14622" width="9.140625" style="1"/>
    <col min="14623" max="14623" width="13.140625" style="1" customWidth="1"/>
    <col min="14624" max="14628" width="9.140625" style="1"/>
    <col min="14629" max="14629" width="23.28515625" style="1" customWidth="1"/>
    <col min="14630" max="14847" width="9.140625" style="1"/>
    <col min="14848" max="14848" width="24.7109375" style="1" customWidth="1"/>
    <col min="14849" max="14850" width="11.42578125" style="1" customWidth="1"/>
    <col min="14851" max="14851" width="9.42578125" style="1" customWidth="1"/>
    <col min="14852" max="14852" width="8.28515625" style="1" customWidth="1"/>
    <col min="14853" max="14853" width="8.85546875" style="1" customWidth="1"/>
    <col min="14854" max="14854" width="13.7109375" style="1" customWidth="1"/>
    <col min="14855" max="14855" width="10.85546875" style="1" customWidth="1"/>
    <col min="14856" max="14856" width="10" style="1" customWidth="1"/>
    <col min="14857" max="14857" width="1" style="1" customWidth="1"/>
    <col min="14858" max="14859" width="11.140625" style="1" customWidth="1"/>
    <col min="14860" max="14860" width="9.7109375" style="1" customWidth="1"/>
    <col min="14861" max="14861" width="9.42578125" style="1" customWidth="1"/>
    <col min="14862" max="14862" width="9.5703125" style="1" customWidth="1"/>
    <col min="14863" max="14863" width="11.5703125" style="1" customWidth="1"/>
    <col min="14864" max="14864" width="10.140625" style="1" customWidth="1"/>
    <col min="14865" max="14865" width="9.42578125" style="1" customWidth="1"/>
    <col min="14866" max="14866" width="1" style="1" customWidth="1"/>
    <col min="14867" max="14867" width="9.42578125" style="1" customWidth="1"/>
    <col min="14868" max="14869" width="8" style="1" customWidth="1"/>
    <col min="14870" max="14870" width="8.42578125" style="1" customWidth="1"/>
    <col min="14871" max="14871" width="7.5703125" style="1" customWidth="1"/>
    <col min="14872" max="14872" width="10.42578125" style="1" customWidth="1"/>
    <col min="14873" max="14873" width="1.140625" style="1" customWidth="1"/>
    <col min="14874" max="14874" width="9.5703125" style="1" customWidth="1"/>
    <col min="14875" max="14875" width="10.85546875" style="1" customWidth="1"/>
    <col min="14876" max="14876" width="9.140625" style="1"/>
    <col min="14877" max="14877" width="18.5703125" style="1" customWidth="1"/>
    <col min="14878" max="14878" width="9.140625" style="1"/>
    <col min="14879" max="14879" width="13.140625" style="1" customWidth="1"/>
    <col min="14880" max="14884" width="9.140625" style="1"/>
    <col min="14885" max="14885" width="23.28515625" style="1" customWidth="1"/>
    <col min="14886" max="15103" width="9.140625" style="1"/>
    <col min="15104" max="15104" width="24.7109375" style="1" customWidth="1"/>
    <col min="15105" max="15106" width="11.42578125" style="1" customWidth="1"/>
    <col min="15107" max="15107" width="9.42578125" style="1" customWidth="1"/>
    <col min="15108" max="15108" width="8.28515625" style="1" customWidth="1"/>
    <col min="15109" max="15109" width="8.85546875" style="1" customWidth="1"/>
    <col min="15110" max="15110" width="13.7109375" style="1" customWidth="1"/>
    <col min="15111" max="15111" width="10.85546875" style="1" customWidth="1"/>
    <col min="15112" max="15112" width="10" style="1" customWidth="1"/>
    <col min="15113" max="15113" width="1" style="1" customWidth="1"/>
    <col min="15114" max="15115" width="11.140625" style="1" customWidth="1"/>
    <col min="15116" max="15116" width="9.7109375" style="1" customWidth="1"/>
    <col min="15117" max="15117" width="9.42578125" style="1" customWidth="1"/>
    <col min="15118" max="15118" width="9.5703125" style="1" customWidth="1"/>
    <col min="15119" max="15119" width="11.5703125" style="1" customWidth="1"/>
    <col min="15120" max="15120" width="10.140625" style="1" customWidth="1"/>
    <col min="15121" max="15121" width="9.42578125" style="1" customWidth="1"/>
    <col min="15122" max="15122" width="1" style="1" customWidth="1"/>
    <col min="15123" max="15123" width="9.42578125" style="1" customWidth="1"/>
    <col min="15124" max="15125" width="8" style="1" customWidth="1"/>
    <col min="15126" max="15126" width="8.42578125" style="1" customWidth="1"/>
    <col min="15127" max="15127" width="7.5703125" style="1" customWidth="1"/>
    <col min="15128" max="15128" width="10.42578125" style="1" customWidth="1"/>
    <col min="15129" max="15129" width="1.140625" style="1" customWidth="1"/>
    <col min="15130" max="15130" width="9.5703125" style="1" customWidth="1"/>
    <col min="15131" max="15131" width="10.85546875" style="1" customWidth="1"/>
    <col min="15132" max="15132" width="9.140625" style="1"/>
    <col min="15133" max="15133" width="18.5703125" style="1" customWidth="1"/>
    <col min="15134" max="15134" width="9.140625" style="1"/>
    <col min="15135" max="15135" width="13.140625" style="1" customWidth="1"/>
    <col min="15136" max="15140" width="9.140625" style="1"/>
    <col min="15141" max="15141" width="23.28515625" style="1" customWidth="1"/>
    <col min="15142" max="15359" width="9.140625" style="1"/>
    <col min="15360" max="15360" width="24.7109375" style="1" customWidth="1"/>
    <col min="15361" max="15362" width="11.42578125" style="1" customWidth="1"/>
    <col min="15363" max="15363" width="9.42578125" style="1" customWidth="1"/>
    <col min="15364" max="15364" width="8.28515625" style="1" customWidth="1"/>
    <col min="15365" max="15365" width="8.85546875" style="1" customWidth="1"/>
    <col min="15366" max="15366" width="13.7109375" style="1" customWidth="1"/>
    <col min="15367" max="15367" width="10.85546875" style="1" customWidth="1"/>
    <col min="15368" max="15368" width="10" style="1" customWidth="1"/>
    <col min="15369" max="15369" width="1" style="1" customWidth="1"/>
    <col min="15370" max="15371" width="11.140625" style="1" customWidth="1"/>
    <col min="15372" max="15372" width="9.7109375" style="1" customWidth="1"/>
    <col min="15373" max="15373" width="9.42578125" style="1" customWidth="1"/>
    <col min="15374" max="15374" width="9.5703125" style="1" customWidth="1"/>
    <col min="15375" max="15375" width="11.5703125" style="1" customWidth="1"/>
    <col min="15376" max="15376" width="10.140625" style="1" customWidth="1"/>
    <col min="15377" max="15377" width="9.42578125" style="1" customWidth="1"/>
    <col min="15378" max="15378" width="1" style="1" customWidth="1"/>
    <col min="15379" max="15379" width="9.42578125" style="1" customWidth="1"/>
    <col min="15380" max="15381" width="8" style="1" customWidth="1"/>
    <col min="15382" max="15382" width="8.42578125" style="1" customWidth="1"/>
    <col min="15383" max="15383" width="7.5703125" style="1" customWidth="1"/>
    <col min="15384" max="15384" width="10.42578125" style="1" customWidth="1"/>
    <col min="15385" max="15385" width="1.140625" style="1" customWidth="1"/>
    <col min="15386" max="15386" width="9.5703125" style="1" customWidth="1"/>
    <col min="15387" max="15387" width="10.85546875" style="1" customWidth="1"/>
    <col min="15388" max="15388" width="9.140625" style="1"/>
    <col min="15389" max="15389" width="18.5703125" style="1" customWidth="1"/>
    <col min="15390" max="15390" width="9.140625" style="1"/>
    <col min="15391" max="15391" width="13.140625" style="1" customWidth="1"/>
    <col min="15392" max="15396" width="9.140625" style="1"/>
    <col min="15397" max="15397" width="23.28515625" style="1" customWidth="1"/>
    <col min="15398" max="15615" width="9.140625" style="1"/>
    <col min="15616" max="15616" width="24.7109375" style="1" customWidth="1"/>
    <col min="15617" max="15618" width="11.42578125" style="1" customWidth="1"/>
    <col min="15619" max="15619" width="9.42578125" style="1" customWidth="1"/>
    <col min="15620" max="15620" width="8.28515625" style="1" customWidth="1"/>
    <col min="15621" max="15621" width="8.85546875" style="1" customWidth="1"/>
    <col min="15622" max="15622" width="13.7109375" style="1" customWidth="1"/>
    <col min="15623" max="15623" width="10.85546875" style="1" customWidth="1"/>
    <col min="15624" max="15624" width="10" style="1" customWidth="1"/>
    <col min="15625" max="15625" width="1" style="1" customWidth="1"/>
    <col min="15626" max="15627" width="11.140625" style="1" customWidth="1"/>
    <col min="15628" max="15628" width="9.7109375" style="1" customWidth="1"/>
    <col min="15629" max="15629" width="9.42578125" style="1" customWidth="1"/>
    <col min="15630" max="15630" width="9.5703125" style="1" customWidth="1"/>
    <col min="15631" max="15631" width="11.5703125" style="1" customWidth="1"/>
    <col min="15632" max="15632" width="10.140625" style="1" customWidth="1"/>
    <col min="15633" max="15633" width="9.42578125" style="1" customWidth="1"/>
    <col min="15634" max="15634" width="1" style="1" customWidth="1"/>
    <col min="15635" max="15635" width="9.42578125" style="1" customWidth="1"/>
    <col min="15636" max="15637" width="8" style="1" customWidth="1"/>
    <col min="15638" max="15638" width="8.42578125" style="1" customWidth="1"/>
    <col min="15639" max="15639" width="7.5703125" style="1" customWidth="1"/>
    <col min="15640" max="15640" width="10.42578125" style="1" customWidth="1"/>
    <col min="15641" max="15641" width="1.140625" style="1" customWidth="1"/>
    <col min="15642" max="15642" width="9.5703125" style="1" customWidth="1"/>
    <col min="15643" max="15643" width="10.85546875" style="1" customWidth="1"/>
    <col min="15644" max="15644" width="9.140625" style="1"/>
    <col min="15645" max="15645" width="18.5703125" style="1" customWidth="1"/>
    <col min="15646" max="15646" width="9.140625" style="1"/>
    <col min="15647" max="15647" width="13.140625" style="1" customWidth="1"/>
    <col min="15648" max="15652" width="9.140625" style="1"/>
    <col min="15653" max="15653" width="23.28515625" style="1" customWidth="1"/>
    <col min="15654" max="15871" width="9.140625" style="1"/>
    <col min="15872" max="15872" width="24.7109375" style="1" customWidth="1"/>
    <col min="15873" max="15874" width="11.42578125" style="1" customWidth="1"/>
    <col min="15875" max="15875" width="9.42578125" style="1" customWidth="1"/>
    <col min="15876" max="15876" width="8.28515625" style="1" customWidth="1"/>
    <col min="15877" max="15877" width="8.85546875" style="1" customWidth="1"/>
    <col min="15878" max="15878" width="13.7109375" style="1" customWidth="1"/>
    <col min="15879" max="15879" width="10.85546875" style="1" customWidth="1"/>
    <col min="15880" max="15880" width="10" style="1" customWidth="1"/>
    <col min="15881" max="15881" width="1" style="1" customWidth="1"/>
    <col min="15882" max="15883" width="11.140625" style="1" customWidth="1"/>
    <col min="15884" max="15884" width="9.7109375" style="1" customWidth="1"/>
    <col min="15885" max="15885" width="9.42578125" style="1" customWidth="1"/>
    <col min="15886" max="15886" width="9.5703125" style="1" customWidth="1"/>
    <col min="15887" max="15887" width="11.5703125" style="1" customWidth="1"/>
    <col min="15888" max="15888" width="10.140625" style="1" customWidth="1"/>
    <col min="15889" max="15889" width="9.42578125" style="1" customWidth="1"/>
    <col min="15890" max="15890" width="1" style="1" customWidth="1"/>
    <col min="15891" max="15891" width="9.42578125" style="1" customWidth="1"/>
    <col min="15892" max="15893" width="8" style="1" customWidth="1"/>
    <col min="15894" max="15894" width="8.42578125" style="1" customWidth="1"/>
    <col min="15895" max="15895" width="7.5703125" style="1" customWidth="1"/>
    <col min="15896" max="15896" width="10.42578125" style="1" customWidth="1"/>
    <col min="15897" max="15897" width="1.140625" style="1" customWidth="1"/>
    <col min="15898" max="15898" width="9.5703125" style="1" customWidth="1"/>
    <col min="15899" max="15899" width="10.85546875" style="1" customWidth="1"/>
    <col min="15900" max="15900" width="9.140625" style="1"/>
    <col min="15901" max="15901" width="18.5703125" style="1" customWidth="1"/>
    <col min="15902" max="15902" width="9.140625" style="1"/>
    <col min="15903" max="15903" width="13.140625" style="1" customWidth="1"/>
    <col min="15904" max="15908" width="9.140625" style="1"/>
    <col min="15909" max="15909" width="23.28515625" style="1" customWidth="1"/>
    <col min="15910" max="16127" width="9.140625" style="1"/>
    <col min="16128" max="16128" width="24.7109375" style="1" customWidth="1"/>
    <col min="16129" max="16130" width="11.42578125" style="1" customWidth="1"/>
    <col min="16131" max="16131" width="9.42578125" style="1" customWidth="1"/>
    <col min="16132" max="16132" width="8.28515625" style="1" customWidth="1"/>
    <col min="16133" max="16133" width="8.85546875" style="1" customWidth="1"/>
    <col min="16134" max="16134" width="13.7109375" style="1" customWidth="1"/>
    <col min="16135" max="16135" width="10.85546875" style="1" customWidth="1"/>
    <col min="16136" max="16136" width="10" style="1" customWidth="1"/>
    <col min="16137" max="16137" width="1" style="1" customWidth="1"/>
    <col min="16138" max="16139" width="11.140625" style="1" customWidth="1"/>
    <col min="16140" max="16140" width="9.7109375" style="1" customWidth="1"/>
    <col min="16141" max="16141" width="9.42578125" style="1" customWidth="1"/>
    <col min="16142" max="16142" width="9.5703125" style="1" customWidth="1"/>
    <col min="16143" max="16143" width="11.5703125" style="1" customWidth="1"/>
    <col min="16144" max="16144" width="10.140625" style="1" customWidth="1"/>
    <col min="16145" max="16145" width="9.42578125" style="1" customWidth="1"/>
    <col min="16146" max="16146" width="1" style="1" customWidth="1"/>
    <col min="16147" max="16147" width="9.42578125" style="1" customWidth="1"/>
    <col min="16148" max="16149" width="8" style="1" customWidth="1"/>
    <col min="16150" max="16150" width="8.42578125" style="1" customWidth="1"/>
    <col min="16151" max="16151" width="7.5703125" style="1" customWidth="1"/>
    <col min="16152" max="16152" width="10.42578125" style="1" customWidth="1"/>
    <col min="16153" max="16153" width="1.140625" style="1" customWidth="1"/>
    <col min="16154" max="16154" width="9.5703125" style="1" customWidth="1"/>
    <col min="16155" max="16155" width="10.85546875" style="1" customWidth="1"/>
    <col min="16156" max="16156" width="9.140625" style="1"/>
    <col min="16157" max="16157" width="18.5703125" style="1" customWidth="1"/>
    <col min="16158" max="16158" width="9.140625" style="1"/>
    <col min="16159" max="16159" width="13.140625" style="1" customWidth="1"/>
    <col min="16160" max="16164" width="9.140625" style="1"/>
    <col min="16165" max="16165" width="23.28515625" style="1" customWidth="1"/>
    <col min="16166" max="16384" width="9.140625" style="1"/>
  </cols>
  <sheetData>
    <row r="1" spans="1:44" ht="54.75" customHeight="1">
      <c r="A1" s="3"/>
    </row>
    <row r="2" spans="1:44" ht="4.5" customHeight="1">
      <c r="A2" s="3"/>
    </row>
    <row r="3" spans="1:44" ht="15.75">
      <c r="A3" s="3"/>
      <c r="B3" s="46" t="s">
        <v>28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8"/>
    </row>
    <row r="4" spans="1:44" ht="6" customHeight="1" thickBot="1">
      <c r="A4" s="3"/>
    </row>
    <row r="5" spans="1:44" ht="26.25" customHeight="1" thickTop="1" thickBot="1">
      <c r="A5" s="3"/>
      <c r="B5" s="49" t="s">
        <v>27</v>
      </c>
      <c r="C5" s="50"/>
      <c r="D5" s="50"/>
      <c r="E5" s="50"/>
      <c r="F5" s="50"/>
      <c r="G5" s="50"/>
      <c r="H5" s="51" t="s">
        <v>25</v>
      </c>
      <c r="I5" s="52"/>
      <c r="J5" s="17"/>
      <c r="K5" s="49" t="s">
        <v>26</v>
      </c>
      <c r="L5" s="50"/>
      <c r="M5" s="50"/>
      <c r="N5" s="50"/>
      <c r="O5" s="50"/>
      <c r="P5" s="50"/>
      <c r="Q5" s="51" t="s">
        <v>25</v>
      </c>
      <c r="R5" s="52"/>
      <c r="T5" s="49" t="s">
        <v>29</v>
      </c>
      <c r="U5" s="50"/>
      <c r="V5" s="50"/>
      <c r="W5" s="50"/>
      <c r="X5" s="50"/>
      <c r="Y5" s="53"/>
      <c r="Z5" s="15"/>
      <c r="AA5" s="54" t="s">
        <v>25</v>
      </c>
      <c r="AB5" s="52"/>
    </row>
    <row r="6" spans="1:44" ht="15.75" customHeight="1">
      <c r="A6" s="43" t="s">
        <v>24</v>
      </c>
      <c r="B6" s="45" t="s">
        <v>23</v>
      </c>
      <c r="C6" s="42"/>
      <c r="D6" s="42" t="s">
        <v>22</v>
      </c>
      <c r="E6" s="42"/>
      <c r="F6" s="42" t="s">
        <v>21</v>
      </c>
      <c r="G6" s="42"/>
      <c r="H6" s="42" t="s">
        <v>20</v>
      </c>
      <c r="I6" s="41"/>
      <c r="J6" s="15"/>
      <c r="K6" s="40" t="s">
        <v>23</v>
      </c>
      <c r="L6" s="42"/>
      <c r="M6" s="42" t="s">
        <v>22</v>
      </c>
      <c r="N6" s="42"/>
      <c r="O6" s="42" t="s">
        <v>21</v>
      </c>
      <c r="P6" s="42"/>
      <c r="Q6" s="42" t="s">
        <v>20</v>
      </c>
      <c r="R6" s="41"/>
      <c r="S6" s="16"/>
      <c r="T6" s="40" t="s">
        <v>23</v>
      </c>
      <c r="U6" s="42"/>
      <c r="V6" s="42" t="s">
        <v>22</v>
      </c>
      <c r="W6" s="42"/>
      <c r="X6" s="42" t="s">
        <v>21</v>
      </c>
      <c r="Y6" s="41"/>
      <c r="Z6" s="15"/>
      <c r="AA6" s="40" t="s">
        <v>20</v>
      </c>
      <c r="AB6" s="41"/>
      <c r="AR6" s="8"/>
    </row>
    <row r="7" spans="1:44" ht="13.5" thickBot="1">
      <c r="A7" s="44"/>
      <c r="B7" s="35" t="s">
        <v>19</v>
      </c>
      <c r="C7" s="24" t="s">
        <v>18</v>
      </c>
      <c r="D7" s="24" t="s">
        <v>19</v>
      </c>
      <c r="E7" s="24" t="s">
        <v>18</v>
      </c>
      <c r="F7" s="24" t="s">
        <v>19</v>
      </c>
      <c r="G7" s="24" t="s">
        <v>18</v>
      </c>
      <c r="H7" s="24" t="s">
        <v>19</v>
      </c>
      <c r="I7" s="19" t="s">
        <v>18</v>
      </c>
      <c r="J7" s="14"/>
      <c r="K7" s="18" t="s">
        <v>19</v>
      </c>
      <c r="L7" s="24" t="s">
        <v>18</v>
      </c>
      <c r="M7" s="24" t="s">
        <v>19</v>
      </c>
      <c r="N7" s="24" t="s">
        <v>18</v>
      </c>
      <c r="O7" s="24" t="s">
        <v>19</v>
      </c>
      <c r="P7" s="24" t="s">
        <v>18</v>
      </c>
      <c r="Q7" s="24" t="s">
        <v>19</v>
      </c>
      <c r="R7" s="19" t="s">
        <v>18</v>
      </c>
      <c r="S7" s="14"/>
      <c r="T7" s="18" t="s">
        <v>19</v>
      </c>
      <c r="U7" s="24" t="s">
        <v>18</v>
      </c>
      <c r="V7" s="24" t="s">
        <v>19</v>
      </c>
      <c r="W7" s="24" t="s">
        <v>18</v>
      </c>
      <c r="X7" s="24" t="s">
        <v>19</v>
      </c>
      <c r="Y7" s="19" t="s">
        <v>18</v>
      </c>
      <c r="Z7" s="14"/>
      <c r="AA7" s="18" t="s">
        <v>19</v>
      </c>
      <c r="AB7" s="19" t="s">
        <v>18</v>
      </c>
      <c r="AR7" s="8"/>
    </row>
    <row r="8" spans="1:44" s="3" customFormat="1" ht="13.5" thickBot="1">
      <c r="A8" s="38" t="s">
        <v>17</v>
      </c>
      <c r="B8" s="36">
        <v>27</v>
      </c>
      <c r="C8" s="26">
        <v>644</v>
      </c>
      <c r="D8" s="26">
        <v>29</v>
      </c>
      <c r="E8" s="26">
        <v>691</v>
      </c>
      <c r="F8" s="26">
        <f t="shared" ref="F8:F24" si="0">D8-B8</f>
        <v>2</v>
      </c>
      <c r="G8" s="26">
        <f t="shared" ref="G8:G24" si="1">E8-C8</f>
        <v>47</v>
      </c>
      <c r="H8" s="33">
        <f t="shared" ref="H8:H21" si="2">D8/B8</f>
        <v>1.0740740740740742</v>
      </c>
      <c r="I8" s="21">
        <f t="shared" ref="I8:I21" si="3">E8/C8</f>
        <v>1.0729813664596273</v>
      </c>
      <c r="J8" s="13"/>
      <c r="K8" s="25">
        <v>53</v>
      </c>
      <c r="L8" s="26">
        <v>1274</v>
      </c>
      <c r="M8" s="26">
        <v>43</v>
      </c>
      <c r="N8" s="26">
        <v>1039</v>
      </c>
      <c r="O8" s="26">
        <f t="shared" ref="O8:O24" si="4">M8-K8</f>
        <v>-10</v>
      </c>
      <c r="P8" s="26">
        <f t="shared" ref="P8:P24" si="5">N8-L8</f>
        <v>-235</v>
      </c>
      <c r="Q8" s="33">
        <f t="shared" ref="Q8:Q20" si="6">M8/K8</f>
        <v>0.81132075471698117</v>
      </c>
      <c r="R8" s="21">
        <f t="shared" ref="R8:R20" si="7">N8/L8</f>
        <v>0.81554160125588693</v>
      </c>
      <c r="S8" s="12"/>
      <c r="T8" s="25">
        <f t="shared" ref="T8:T24" si="8">K8+B8</f>
        <v>80</v>
      </c>
      <c r="U8" s="26">
        <f t="shared" ref="U8:U24" si="9">L8+C8</f>
        <v>1918</v>
      </c>
      <c r="V8" s="26">
        <f t="shared" ref="V8:V24" si="10">M8+D8</f>
        <v>72</v>
      </c>
      <c r="W8" s="26">
        <f t="shared" ref="W8:W24" si="11">N8+E8</f>
        <v>1730</v>
      </c>
      <c r="X8" s="27">
        <f t="shared" ref="X8:X24" si="12">O8+F8</f>
        <v>-8</v>
      </c>
      <c r="Y8" s="28">
        <f t="shared" ref="Y8:Y24" si="13">W8-U8</f>
        <v>-188</v>
      </c>
      <c r="Z8" s="11"/>
      <c r="AA8" s="20">
        <f t="shared" ref="AA8:AA25" si="14">V8/T8</f>
        <v>0.9</v>
      </c>
      <c r="AB8" s="21">
        <f t="shared" ref="AB8:AB25" si="15">W8/U8</f>
        <v>0.90198123044838374</v>
      </c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 s="3" customFormat="1" ht="13.5" thickBot="1">
      <c r="A9" s="38" t="s">
        <v>16</v>
      </c>
      <c r="B9" s="36">
        <v>12</v>
      </c>
      <c r="C9" s="26">
        <v>301</v>
      </c>
      <c r="D9" s="26">
        <v>12</v>
      </c>
      <c r="E9" s="26">
        <v>301</v>
      </c>
      <c r="F9" s="26">
        <f t="shared" si="0"/>
        <v>0</v>
      </c>
      <c r="G9" s="26">
        <f t="shared" si="1"/>
        <v>0</v>
      </c>
      <c r="H9" s="33">
        <f t="shared" si="2"/>
        <v>1</v>
      </c>
      <c r="I9" s="21">
        <f t="shared" si="3"/>
        <v>1</v>
      </c>
      <c r="J9" s="13"/>
      <c r="K9" s="25">
        <v>28</v>
      </c>
      <c r="L9" s="26">
        <v>658</v>
      </c>
      <c r="M9" s="26">
        <v>28</v>
      </c>
      <c r="N9" s="26">
        <v>658</v>
      </c>
      <c r="O9" s="26">
        <f t="shared" si="4"/>
        <v>0</v>
      </c>
      <c r="P9" s="26">
        <f t="shared" si="5"/>
        <v>0</v>
      </c>
      <c r="Q9" s="33">
        <f t="shared" si="6"/>
        <v>1</v>
      </c>
      <c r="R9" s="21">
        <f t="shared" si="7"/>
        <v>1</v>
      </c>
      <c r="S9" s="12"/>
      <c r="T9" s="25">
        <f t="shared" si="8"/>
        <v>40</v>
      </c>
      <c r="U9" s="26">
        <f t="shared" si="9"/>
        <v>959</v>
      </c>
      <c r="V9" s="26">
        <f t="shared" si="10"/>
        <v>40</v>
      </c>
      <c r="W9" s="26">
        <f t="shared" si="11"/>
        <v>959</v>
      </c>
      <c r="X9" s="27">
        <f t="shared" si="12"/>
        <v>0</v>
      </c>
      <c r="Y9" s="28">
        <f t="shared" si="13"/>
        <v>0</v>
      </c>
      <c r="Z9" s="11"/>
      <c r="AA9" s="20">
        <f t="shared" si="14"/>
        <v>1</v>
      </c>
      <c r="AB9" s="21">
        <f t="shared" si="15"/>
        <v>1</v>
      </c>
      <c r="AC9" s="1"/>
      <c r="AD9" s="1"/>
      <c r="AE9" s="1"/>
      <c r="AF9" s="1"/>
      <c r="AG9" s="1"/>
      <c r="AH9" s="1"/>
      <c r="AI9" s="1"/>
      <c r="AJ9" s="1"/>
    </row>
    <row r="10" spans="1:44" s="3" customFormat="1" ht="13.5" thickBot="1">
      <c r="A10" s="38" t="s">
        <v>15</v>
      </c>
      <c r="B10" s="36">
        <v>8</v>
      </c>
      <c r="C10" s="26">
        <v>188</v>
      </c>
      <c r="D10" s="26">
        <v>8</v>
      </c>
      <c r="E10" s="26">
        <v>188</v>
      </c>
      <c r="F10" s="26">
        <f t="shared" si="0"/>
        <v>0</v>
      </c>
      <c r="G10" s="26">
        <f t="shared" si="1"/>
        <v>0</v>
      </c>
      <c r="H10" s="33">
        <f t="shared" si="2"/>
        <v>1</v>
      </c>
      <c r="I10" s="21">
        <f t="shared" si="3"/>
        <v>1</v>
      </c>
      <c r="J10" s="13"/>
      <c r="K10" s="25">
        <v>8</v>
      </c>
      <c r="L10" s="26">
        <v>150</v>
      </c>
      <c r="M10" s="26">
        <v>11</v>
      </c>
      <c r="N10" s="26">
        <v>192</v>
      </c>
      <c r="O10" s="26">
        <f t="shared" si="4"/>
        <v>3</v>
      </c>
      <c r="P10" s="26">
        <f t="shared" si="5"/>
        <v>42</v>
      </c>
      <c r="Q10" s="33">
        <f t="shared" si="6"/>
        <v>1.375</v>
      </c>
      <c r="R10" s="21">
        <f t="shared" si="7"/>
        <v>1.28</v>
      </c>
      <c r="S10" s="12"/>
      <c r="T10" s="25">
        <f t="shared" si="8"/>
        <v>16</v>
      </c>
      <c r="U10" s="26">
        <f t="shared" si="9"/>
        <v>338</v>
      </c>
      <c r="V10" s="26">
        <f t="shared" si="10"/>
        <v>19</v>
      </c>
      <c r="W10" s="26">
        <f t="shared" si="11"/>
        <v>380</v>
      </c>
      <c r="X10" s="27">
        <f t="shared" si="12"/>
        <v>3</v>
      </c>
      <c r="Y10" s="28">
        <f t="shared" si="13"/>
        <v>42</v>
      </c>
      <c r="Z10" s="11"/>
      <c r="AA10" s="20">
        <f t="shared" si="14"/>
        <v>1.1875</v>
      </c>
      <c r="AB10" s="21">
        <f t="shared" si="15"/>
        <v>1.1242603550295858</v>
      </c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44" s="3" customFormat="1" ht="13.5" thickBot="1">
      <c r="A11" s="38" t="s">
        <v>14</v>
      </c>
      <c r="B11" s="36">
        <v>14</v>
      </c>
      <c r="C11" s="26">
        <v>310</v>
      </c>
      <c r="D11" s="26">
        <v>14</v>
      </c>
      <c r="E11" s="26">
        <v>310</v>
      </c>
      <c r="F11" s="26">
        <f t="shared" si="0"/>
        <v>0</v>
      </c>
      <c r="G11" s="26">
        <f t="shared" si="1"/>
        <v>0</v>
      </c>
      <c r="H11" s="33">
        <f t="shared" si="2"/>
        <v>1</v>
      </c>
      <c r="I11" s="21">
        <f t="shared" si="3"/>
        <v>1</v>
      </c>
      <c r="J11" s="13"/>
      <c r="K11" s="25">
        <v>26</v>
      </c>
      <c r="L11" s="26">
        <v>649</v>
      </c>
      <c r="M11" s="26">
        <v>26</v>
      </c>
      <c r="N11" s="26">
        <v>649</v>
      </c>
      <c r="O11" s="26">
        <f t="shared" si="4"/>
        <v>0</v>
      </c>
      <c r="P11" s="26">
        <f t="shared" si="5"/>
        <v>0</v>
      </c>
      <c r="Q11" s="33">
        <f t="shared" si="6"/>
        <v>1</v>
      </c>
      <c r="R11" s="21">
        <f t="shared" si="7"/>
        <v>1</v>
      </c>
      <c r="S11" s="12"/>
      <c r="T11" s="25">
        <f t="shared" si="8"/>
        <v>40</v>
      </c>
      <c r="U11" s="26">
        <f t="shared" si="9"/>
        <v>959</v>
      </c>
      <c r="V11" s="26">
        <f t="shared" si="10"/>
        <v>40</v>
      </c>
      <c r="W11" s="26">
        <f t="shared" si="11"/>
        <v>959</v>
      </c>
      <c r="X11" s="27">
        <f t="shared" si="12"/>
        <v>0</v>
      </c>
      <c r="Y11" s="28">
        <f t="shared" si="13"/>
        <v>0</v>
      </c>
      <c r="Z11" s="11"/>
      <c r="AA11" s="20">
        <f t="shared" si="14"/>
        <v>1</v>
      </c>
      <c r="AB11" s="21">
        <f t="shared" si="15"/>
        <v>1</v>
      </c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44" s="3" customFormat="1" ht="13.5" thickBot="1">
      <c r="A12" s="38" t="s">
        <v>13</v>
      </c>
      <c r="B12" s="36">
        <v>8</v>
      </c>
      <c r="C12" s="26">
        <v>188</v>
      </c>
      <c r="D12" s="26">
        <v>8</v>
      </c>
      <c r="E12" s="26">
        <v>188</v>
      </c>
      <c r="F12" s="26">
        <f t="shared" si="0"/>
        <v>0</v>
      </c>
      <c r="G12" s="26">
        <f t="shared" si="1"/>
        <v>0</v>
      </c>
      <c r="H12" s="33">
        <f t="shared" si="2"/>
        <v>1</v>
      </c>
      <c r="I12" s="21">
        <f t="shared" si="3"/>
        <v>1</v>
      </c>
      <c r="J12" s="13"/>
      <c r="K12" s="25">
        <v>6</v>
      </c>
      <c r="L12" s="26">
        <v>122</v>
      </c>
      <c r="M12" s="26">
        <v>9</v>
      </c>
      <c r="N12" s="26">
        <v>164</v>
      </c>
      <c r="O12" s="26">
        <f t="shared" si="4"/>
        <v>3</v>
      </c>
      <c r="P12" s="26">
        <f t="shared" si="5"/>
        <v>42</v>
      </c>
      <c r="Q12" s="33">
        <f t="shared" si="6"/>
        <v>1.5</v>
      </c>
      <c r="R12" s="21">
        <f t="shared" si="7"/>
        <v>1.3442622950819672</v>
      </c>
      <c r="S12" s="12"/>
      <c r="T12" s="25">
        <f t="shared" si="8"/>
        <v>14</v>
      </c>
      <c r="U12" s="26">
        <f t="shared" si="9"/>
        <v>310</v>
      </c>
      <c r="V12" s="26">
        <f t="shared" si="10"/>
        <v>17</v>
      </c>
      <c r="W12" s="26">
        <f t="shared" si="11"/>
        <v>352</v>
      </c>
      <c r="X12" s="27">
        <f t="shared" si="12"/>
        <v>3</v>
      </c>
      <c r="Y12" s="28">
        <f t="shared" si="13"/>
        <v>42</v>
      </c>
      <c r="Z12" s="11"/>
      <c r="AA12" s="20">
        <f t="shared" si="14"/>
        <v>1.2142857142857142</v>
      </c>
      <c r="AB12" s="21">
        <f t="shared" si="15"/>
        <v>1.1354838709677419</v>
      </c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44" s="3" customFormat="1" ht="13.5" thickBot="1">
      <c r="A13" s="38" t="s">
        <v>12</v>
      </c>
      <c r="B13" s="36">
        <v>36</v>
      </c>
      <c r="C13" s="26">
        <v>751</v>
      </c>
      <c r="D13" s="26">
        <v>32</v>
      </c>
      <c r="E13" s="26">
        <v>695</v>
      </c>
      <c r="F13" s="26">
        <f t="shared" si="0"/>
        <v>-4</v>
      </c>
      <c r="G13" s="26">
        <f t="shared" si="1"/>
        <v>-56</v>
      </c>
      <c r="H13" s="33">
        <f t="shared" si="2"/>
        <v>0.88888888888888884</v>
      </c>
      <c r="I13" s="21">
        <f t="shared" si="3"/>
        <v>0.92543275632490019</v>
      </c>
      <c r="J13" s="13"/>
      <c r="K13" s="25">
        <v>51</v>
      </c>
      <c r="L13" s="26">
        <v>1246</v>
      </c>
      <c r="M13" s="26">
        <v>42</v>
      </c>
      <c r="N13" s="26">
        <v>1139</v>
      </c>
      <c r="O13" s="26">
        <f t="shared" si="4"/>
        <v>-9</v>
      </c>
      <c r="P13" s="26">
        <f t="shared" si="5"/>
        <v>-107</v>
      </c>
      <c r="Q13" s="33">
        <f t="shared" si="6"/>
        <v>0.82352941176470584</v>
      </c>
      <c r="R13" s="21">
        <f t="shared" si="7"/>
        <v>0.9141252006420546</v>
      </c>
      <c r="S13" s="12"/>
      <c r="T13" s="25">
        <f t="shared" si="8"/>
        <v>87</v>
      </c>
      <c r="U13" s="26">
        <f t="shared" si="9"/>
        <v>1997</v>
      </c>
      <c r="V13" s="26">
        <f t="shared" si="10"/>
        <v>74</v>
      </c>
      <c r="W13" s="26">
        <f t="shared" si="11"/>
        <v>1834</v>
      </c>
      <c r="X13" s="27">
        <f t="shared" si="12"/>
        <v>-13</v>
      </c>
      <c r="Y13" s="28">
        <f t="shared" si="13"/>
        <v>-163</v>
      </c>
      <c r="Z13" s="11"/>
      <c r="AA13" s="20">
        <f t="shared" si="14"/>
        <v>0.85057471264367812</v>
      </c>
      <c r="AB13" s="21">
        <f t="shared" si="15"/>
        <v>0.91837756634952428</v>
      </c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s="3" customFormat="1" ht="13.5" thickBot="1">
      <c r="A14" s="38" t="s">
        <v>11</v>
      </c>
      <c r="B14" s="36">
        <v>14</v>
      </c>
      <c r="C14" s="26">
        <v>310</v>
      </c>
      <c r="D14" s="26">
        <v>14</v>
      </c>
      <c r="E14" s="26">
        <v>310</v>
      </c>
      <c r="F14" s="26">
        <f t="shared" si="0"/>
        <v>0</v>
      </c>
      <c r="G14" s="26">
        <f t="shared" si="1"/>
        <v>0</v>
      </c>
      <c r="H14" s="33">
        <f t="shared" si="2"/>
        <v>1</v>
      </c>
      <c r="I14" s="21">
        <f t="shared" si="3"/>
        <v>1</v>
      </c>
      <c r="J14" s="13"/>
      <c r="K14" s="25">
        <v>26</v>
      </c>
      <c r="L14" s="26">
        <v>649</v>
      </c>
      <c r="M14" s="26">
        <v>26</v>
      </c>
      <c r="N14" s="26">
        <v>649</v>
      </c>
      <c r="O14" s="26">
        <f t="shared" si="4"/>
        <v>0</v>
      </c>
      <c r="P14" s="26">
        <f t="shared" si="5"/>
        <v>0</v>
      </c>
      <c r="Q14" s="33">
        <f t="shared" si="6"/>
        <v>1</v>
      </c>
      <c r="R14" s="21">
        <f t="shared" si="7"/>
        <v>1</v>
      </c>
      <c r="S14" s="12"/>
      <c r="T14" s="25">
        <f t="shared" si="8"/>
        <v>40</v>
      </c>
      <c r="U14" s="26">
        <f t="shared" si="9"/>
        <v>959</v>
      </c>
      <c r="V14" s="26">
        <f t="shared" si="10"/>
        <v>40</v>
      </c>
      <c r="W14" s="26">
        <f t="shared" si="11"/>
        <v>959</v>
      </c>
      <c r="X14" s="27">
        <f t="shared" si="12"/>
        <v>0</v>
      </c>
      <c r="Y14" s="28">
        <f t="shared" si="13"/>
        <v>0</v>
      </c>
      <c r="Z14" s="11"/>
      <c r="AA14" s="20">
        <f t="shared" si="14"/>
        <v>1</v>
      </c>
      <c r="AB14" s="21">
        <f t="shared" si="15"/>
        <v>1</v>
      </c>
      <c r="AC14" s="1"/>
      <c r="AD14" s="1"/>
      <c r="AE14" s="1"/>
      <c r="AF14" s="1"/>
      <c r="AG14" s="1"/>
      <c r="AH14" s="1"/>
      <c r="AI14" s="1"/>
      <c r="AJ14" s="1"/>
    </row>
    <row r="15" spans="1:44" s="3" customFormat="1" ht="13.5" thickBot="1">
      <c r="A15" s="38" t="s">
        <v>10</v>
      </c>
      <c r="B15" s="36">
        <v>19</v>
      </c>
      <c r="C15" s="26">
        <v>380</v>
      </c>
      <c r="D15" s="26">
        <v>18</v>
      </c>
      <c r="E15" s="26">
        <v>385</v>
      </c>
      <c r="F15" s="26">
        <f t="shared" si="0"/>
        <v>-1</v>
      </c>
      <c r="G15" s="26">
        <f t="shared" si="1"/>
        <v>5</v>
      </c>
      <c r="H15" s="33">
        <f t="shared" si="2"/>
        <v>0.94736842105263153</v>
      </c>
      <c r="I15" s="21">
        <f t="shared" si="3"/>
        <v>1.013157894736842</v>
      </c>
      <c r="J15" s="13"/>
      <c r="K15" s="25">
        <v>27</v>
      </c>
      <c r="L15" s="26">
        <v>644</v>
      </c>
      <c r="M15" s="26">
        <v>41</v>
      </c>
      <c r="N15" s="26">
        <v>935</v>
      </c>
      <c r="O15" s="26">
        <f t="shared" si="4"/>
        <v>14</v>
      </c>
      <c r="P15" s="26">
        <f t="shared" si="5"/>
        <v>291</v>
      </c>
      <c r="Q15" s="33">
        <f t="shared" si="6"/>
        <v>1.5185185185185186</v>
      </c>
      <c r="R15" s="21">
        <f t="shared" si="7"/>
        <v>1.4518633540372672</v>
      </c>
      <c r="S15" s="12"/>
      <c r="T15" s="25">
        <f t="shared" si="8"/>
        <v>46</v>
      </c>
      <c r="U15" s="26">
        <f t="shared" si="9"/>
        <v>1024</v>
      </c>
      <c r="V15" s="26">
        <f t="shared" si="10"/>
        <v>59</v>
      </c>
      <c r="W15" s="26">
        <f t="shared" si="11"/>
        <v>1320</v>
      </c>
      <c r="X15" s="27">
        <f t="shared" si="12"/>
        <v>13</v>
      </c>
      <c r="Y15" s="28">
        <f t="shared" si="13"/>
        <v>296</v>
      </c>
      <c r="Z15" s="11"/>
      <c r="AA15" s="20">
        <f t="shared" si="14"/>
        <v>1.2826086956521738</v>
      </c>
      <c r="AB15" s="21">
        <f t="shared" si="15"/>
        <v>1.2890625</v>
      </c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44" s="3" customFormat="1" ht="13.5" thickBot="1">
      <c r="A16" s="38" t="s">
        <v>9</v>
      </c>
      <c r="B16" s="36">
        <v>44</v>
      </c>
      <c r="C16" s="26">
        <v>1015</v>
      </c>
      <c r="D16" s="26">
        <v>48</v>
      </c>
      <c r="E16" s="26">
        <v>1090</v>
      </c>
      <c r="F16" s="26">
        <f t="shared" si="0"/>
        <v>4</v>
      </c>
      <c r="G16" s="26">
        <f t="shared" si="1"/>
        <v>75</v>
      </c>
      <c r="H16" s="33">
        <f t="shared" si="2"/>
        <v>1.0909090909090908</v>
      </c>
      <c r="I16" s="21">
        <f t="shared" si="3"/>
        <v>1.0738916256157636</v>
      </c>
      <c r="J16" s="13"/>
      <c r="K16" s="25">
        <v>40</v>
      </c>
      <c r="L16" s="26">
        <v>997</v>
      </c>
      <c r="M16" s="26">
        <v>37</v>
      </c>
      <c r="N16" s="26">
        <v>955</v>
      </c>
      <c r="O16" s="26">
        <f t="shared" si="4"/>
        <v>-3</v>
      </c>
      <c r="P16" s="26">
        <f t="shared" si="5"/>
        <v>-42</v>
      </c>
      <c r="Q16" s="33">
        <f t="shared" si="6"/>
        <v>0.92500000000000004</v>
      </c>
      <c r="R16" s="21">
        <f t="shared" si="7"/>
        <v>0.95787362086258776</v>
      </c>
      <c r="S16" s="12"/>
      <c r="T16" s="25">
        <f t="shared" si="8"/>
        <v>84</v>
      </c>
      <c r="U16" s="26">
        <f t="shared" si="9"/>
        <v>2012</v>
      </c>
      <c r="V16" s="26">
        <f t="shared" si="10"/>
        <v>85</v>
      </c>
      <c r="W16" s="26">
        <f t="shared" si="11"/>
        <v>2045</v>
      </c>
      <c r="X16" s="27">
        <f t="shared" si="12"/>
        <v>1</v>
      </c>
      <c r="Y16" s="28">
        <f t="shared" si="13"/>
        <v>33</v>
      </c>
      <c r="Z16" s="11"/>
      <c r="AA16" s="20">
        <f t="shared" si="14"/>
        <v>1.0119047619047619</v>
      </c>
      <c r="AB16" s="21">
        <f t="shared" si="15"/>
        <v>1.0164015904572565</v>
      </c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1:44" s="3" customFormat="1" ht="13.5" thickBot="1">
      <c r="A17" s="38" t="s">
        <v>8</v>
      </c>
      <c r="B17" s="36">
        <v>8</v>
      </c>
      <c r="C17" s="26">
        <v>131</v>
      </c>
      <c r="D17" s="26">
        <v>6</v>
      </c>
      <c r="E17" s="26">
        <v>141</v>
      </c>
      <c r="F17" s="26">
        <f t="shared" si="0"/>
        <v>-2</v>
      </c>
      <c r="G17" s="26">
        <f t="shared" si="1"/>
        <v>10</v>
      </c>
      <c r="H17" s="33">
        <f t="shared" si="2"/>
        <v>0.75</v>
      </c>
      <c r="I17" s="21">
        <f t="shared" si="3"/>
        <v>1.0763358778625953</v>
      </c>
      <c r="J17" s="13"/>
      <c r="K17" s="25">
        <v>6</v>
      </c>
      <c r="L17" s="26">
        <v>103</v>
      </c>
      <c r="M17" s="26">
        <v>9</v>
      </c>
      <c r="N17" s="26">
        <v>202</v>
      </c>
      <c r="O17" s="26">
        <f t="shared" si="4"/>
        <v>3</v>
      </c>
      <c r="P17" s="26">
        <f t="shared" si="5"/>
        <v>99</v>
      </c>
      <c r="Q17" s="33">
        <f t="shared" si="6"/>
        <v>1.5</v>
      </c>
      <c r="R17" s="21">
        <f t="shared" si="7"/>
        <v>1.9611650485436893</v>
      </c>
      <c r="S17" s="12"/>
      <c r="T17" s="25">
        <f t="shared" si="8"/>
        <v>14</v>
      </c>
      <c r="U17" s="26">
        <f t="shared" si="9"/>
        <v>234</v>
      </c>
      <c r="V17" s="26">
        <f t="shared" si="10"/>
        <v>15</v>
      </c>
      <c r="W17" s="26">
        <f t="shared" si="11"/>
        <v>343</v>
      </c>
      <c r="X17" s="27">
        <f t="shared" si="12"/>
        <v>1</v>
      </c>
      <c r="Y17" s="28">
        <f t="shared" si="13"/>
        <v>109</v>
      </c>
      <c r="Z17" s="11"/>
      <c r="AA17" s="20">
        <f t="shared" si="14"/>
        <v>1.0714285714285714</v>
      </c>
      <c r="AB17" s="21">
        <f t="shared" si="15"/>
        <v>1.4658119658119657</v>
      </c>
      <c r="AC17" s="1"/>
      <c r="AD17" s="1"/>
      <c r="AE17" s="1"/>
      <c r="AF17" s="1"/>
      <c r="AG17" s="1"/>
      <c r="AH17" s="1"/>
      <c r="AI17" s="1"/>
      <c r="AJ17" s="1"/>
    </row>
    <row r="18" spans="1:44" s="3" customFormat="1" ht="13.5" thickBot="1">
      <c r="A18" s="38" t="s">
        <v>7</v>
      </c>
      <c r="B18" s="36">
        <v>13</v>
      </c>
      <c r="C18" s="26">
        <v>334</v>
      </c>
      <c r="D18" s="26">
        <v>14</v>
      </c>
      <c r="E18" s="26">
        <v>367</v>
      </c>
      <c r="F18" s="26">
        <f t="shared" si="0"/>
        <v>1</v>
      </c>
      <c r="G18" s="26">
        <f t="shared" si="1"/>
        <v>33</v>
      </c>
      <c r="H18" s="33">
        <f t="shared" si="2"/>
        <v>1.0769230769230769</v>
      </c>
      <c r="I18" s="21">
        <f t="shared" si="3"/>
        <v>1.0988023952095809</v>
      </c>
      <c r="J18" s="13"/>
      <c r="K18" s="25">
        <v>27</v>
      </c>
      <c r="L18" s="26">
        <v>625</v>
      </c>
      <c r="M18" s="26">
        <v>27</v>
      </c>
      <c r="N18" s="26">
        <v>644</v>
      </c>
      <c r="O18" s="26">
        <f t="shared" si="4"/>
        <v>0</v>
      </c>
      <c r="P18" s="26">
        <f t="shared" si="5"/>
        <v>19</v>
      </c>
      <c r="Q18" s="33">
        <f t="shared" si="6"/>
        <v>1</v>
      </c>
      <c r="R18" s="21">
        <f t="shared" si="7"/>
        <v>1.0304</v>
      </c>
      <c r="S18" s="12"/>
      <c r="T18" s="25">
        <f t="shared" si="8"/>
        <v>40</v>
      </c>
      <c r="U18" s="26">
        <f t="shared" si="9"/>
        <v>959</v>
      </c>
      <c r="V18" s="26">
        <f t="shared" si="10"/>
        <v>41</v>
      </c>
      <c r="W18" s="26">
        <f t="shared" si="11"/>
        <v>1011</v>
      </c>
      <c r="X18" s="27">
        <f t="shared" si="12"/>
        <v>1</v>
      </c>
      <c r="Y18" s="28">
        <f t="shared" si="13"/>
        <v>52</v>
      </c>
      <c r="Z18" s="11"/>
      <c r="AA18" s="20">
        <f t="shared" si="14"/>
        <v>1.0249999999999999</v>
      </c>
      <c r="AB18" s="21">
        <f t="shared" si="15"/>
        <v>1.05422314911366</v>
      </c>
      <c r="AC18" s="1"/>
      <c r="AD18" s="1"/>
      <c r="AE18" s="1"/>
      <c r="AF18" s="1"/>
      <c r="AG18" s="1"/>
      <c r="AH18" s="1"/>
      <c r="AI18" s="1"/>
      <c r="AJ18" s="1"/>
    </row>
    <row r="19" spans="1:44" s="3" customFormat="1" ht="13.5" thickBot="1">
      <c r="A19" s="38" t="s">
        <v>6</v>
      </c>
      <c r="B19" s="36">
        <v>34</v>
      </c>
      <c r="C19" s="26">
        <v>799</v>
      </c>
      <c r="D19" s="26">
        <v>29</v>
      </c>
      <c r="E19" s="26">
        <v>672</v>
      </c>
      <c r="F19" s="26">
        <f t="shared" si="0"/>
        <v>-5</v>
      </c>
      <c r="G19" s="26">
        <f t="shared" si="1"/>
        <v>-127</v>
      </c>
      <c r="H19" s="33">
        <f t="shared" si="2"/>
        <v>0.8529411764705882</v>
      </c>
      <c r="I19" s="21">
        <f t="shared" si="3"/>
        <v>0.84105131414267831</v>
      </c>
      <c r="J19" s="13"/>
      <c r="K19" s="25">
        <v>49</v>
      </c>
      <c r="L19" s="26">
        <v>1123</v>
      </c>
      <c r="M19" s="26">
        <v>47</v>
      </c>
      <c r="N19" s="26">
        <v>1114</v>
      </c>
      <c r="O19" s="26">
        <f t="shared" si="4"/>
        <v>-2</v>
      </c>
      <c r="P19" s="26">
        <f t="shared" si="5"/>
        <v>-9</v>
      </c>
      <c r="Q19" s="33">
        <f t="shared" si="6"/>
        <v>0.95918367346938771</v>
      </c>
      <c r="R19" s="21">
        <f t="shared" si="7"/>
        <v>0.99198575244879783</v>
      </c>
      <c r="S19" s="12"/>
      <c r="T19" s="25">
        <f t="shared" si="8"/>
        <v>83</v>
      </c>
      <c r="U19" s="26">
        <f t="shared" si="9"/>
        <v>1922</v>
      </c>
      <c r="V19" s="26">
        <f t="shared" si="10"/>
        <v>76</v>
      </c>
      <c r="W19" s="26">
        <f t="shared" si="11"/>
        <v>1786</v>
      </c>
      <c r="X19" s="27">
        <f t="shared" si="12"/>
        <v>-7</v>
      </c>
      <c r="Y19" s="28">
        <f t="shared" si="13"/>
        <v>-136</v>
      </c>
      <c r="Z19" s="11"/>
      <c r="AA19" s="20">
        <f t="shared" si="14"/>
        <v>0.91566265060240959</v>
      </c>
      <c r="AB19" s="21">
        <f t="shared" si="15"/>
        <v>0.92924037460978148</v>
      </c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1:44" s="3" customFormat="1" ht="13.5" thickBot="1">
      <c r="A20" s="38" t="s">
        <v>5</v>
      </c>
      <c r="B20" s="36">
        <v>13</v>
      </c>
      <c r="C20" s="26">
        <v>315</v>
      </c>
      <c r="D20" s="26">
        <v>17</v>
      </c>
      <c r="E20" s="26">
        <v>428</v>
      </c>
      <c r="F20" s="26">
        <f t="shared" si="0"/>
        <v>4</v>
      </c>
      <c r="G20" s="26">
        <f t="shared" si="1"/>
        <v>113</v>
      </c>
      <c r="H20" s="33">
        <f t="shared" si="2"/>
        <v>1.3076923076923077</v>
      </c>
      <c r="I20" s="21">
        <f t="shared" si="3"/>
        <v>1.3587301587301588</v>
      </c>
      <c r="J20" s="13"/>
      <c r="K20" s="25">
        <v>27</v>
      </c>
      <c r="L20" s="26">
        <v>644</v>
      </c>
      <c r="M20" s="26">
        <v>25</v>
      </c>
      <c r="N20" s="26">
        <v>597</v>
      </c>
      <c r="O20" s="26">
        <f t="shared" si="4"/>
        <v>-2</v>
      </c>
      <c r="P20" s="26">
        <f t="shared" si="5"/>
        <v>-47</v>
      </c>
      <c r="Q20" s="33">
        <f t="shared" si="6"/>
        <v>0.92592592592592593</v>
      </c>
      <c r="R20" s="21">
        <f t="shared" si="7"/>
        <v>0.92701863354037262</v>
      </c>
      <c r="S20" s="12"/>
      <c r="T20" s="25">
        <f t="shared" si="8"/>
        <v>40</v>
      </c>
      <c r="U20" s="26">
        <f t="shared" si="9"/>
        <v>959</v>
      </c>
      <c r="V20" s="26">
        <f t="shared" si="10"/>
        <v>42</v>
      </c>
      <c r="W20" s="26">
        <f t="shared" si="11"/>
        <v>1025</v>
      </c>
      <c r="X20" s="27">
        <f t="shared" si="12"/>
        <v>2</v>
      </c>
      <c r="Y20" s="28">
        <f t="shared" si="13"/>
        <v>66</v>
      </c>
      <c r="Z20" s="11"/>
      <c r="AA20" s="20">
        <f t="shared" si="14"/>
        <v>1.05</v>
      </c>
      <c r="AB20" s="21">
        <f t="shared" si="15"/>
        <v>1.0688216892596454</v>
      </c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 s="3" customFormat="1" ht="13.5" thickBot="1">
      <c r="A21" s="38" t="s">
        <v>4</v>
      </c>
      <c r="B21" s="36">
        <v>109</v>
      </c>
      <c r="C21" s="26">
        <v>2495</v>
      </c>
      <c r="D21" s="26">
        <v>98</v>
      </c>
      <c r="E21" s="26">
        <v>2417</v>
      </c>
      <c r="F21" s="26">
        <f t="shared" si="0"/>
        <v>-11</v>
      </c>
      <c r="G21" s="26">
        <f t="shared" si="1"/>
        <v>-78</v>
      </c>
      <c r="H21" s="33">
        <f t="shared" si="2"/>
        <v>0.8990825688073395</v>
      </c>
      <c r="I21" s="21">
        <f t="shared" si="3"/>
        <v>0.96873747494989981</v>
      </c>
      <c r="J21" s="13"/>
      <c r="K21" s="25">
        <v>0</v>
      </c>
      <c r="L21" s="26">
        <f>K21*25</f>
        <v>0</v>
      </c>
      <c r="M21" s="26">
        <v>0</v>
      </c>
      <c r="N21" s="26">
        <f>M21*25</f>
        <v>0</v>
      </c>
      <c r="O21" s="26">
        <f t="shared" si="4"/>
        <v>0</v>
      </c>
      <c r="P21" s="26">
        <f t="shared" si="5"/>
        <v>0</v>
      </c>
      <c r="Q21" s="33">
        <v>0</v>
      </c>
      <c r="R21" s="21">
        <v>0</v>
      </c>
      <c r="S21" s="12"/>
      <c r="T21" s="25">
        <f t="shared" si="8"/>
        <v>109</v>
      </c>
      <c r="U21" s="26">
        <f t="shared" si="9"/>
        <v>2495</v>
      </c>
      <c r="V21" s="26">
        <f t="shared" si="10"/>
        <v>98</v>
      </c>
      <c r="W21" s="26">
        <f t="shared" si="11"/>
        <v>2417</v>
      </c>
      <c r="X21" s="27">
        <f t="shared" si="12"/>
        <v>-11</v>
      </c>
      <c r="Y21" s="28">
        <f t="shared" si="13"/>
        <v>-78</v>
      </c>
      <c r="Z21" s="11"/>
      <c r="AA21" s="20">
        <f t="shared" si="14"/>
        <v>0.8990825688073395</v>
      </c>
      <c r="AB21" s="21">
        <f t="shared" si="15"/>
        <v>0.96873747494989981</v>
      </c>
      <c r="AC21" s="1"/>
      <c r="AD21" s="1"/>
      <c r="AE21" s="1"/>
      <c r="AF21" s="1"/>
      <c r="AG21" s="1"/>
      <c r="AH21" s="1"/>
      <c r="AI21" s="1"/>
      <c r="AJ21" s="1"/>
    </row>
    <row r="22" spans="1:44" s="3" customFormat="1" ht="13.5" thickBot="1">
      <c r="A22" s="38" t="s">
        <v>3</v>
      </c>
      <c r="B22" s="36">
        <v>0</v>
      </c>
      <c r="C22" s="26">
        <f>B22*25</f>
        <v>0</v>
      </c>
      <c r="D22" s="26">
        <v>0</v>
      </c>
      <c r="E22" s="26">
        <v>0</v>
      </c>
      <c r="F22" s="26">
        <f t="shared" si="0"/>
        <v>0</v>
      </c>
      <c r="G22" s="26">
        <f t="shared" si="1"/>
        <v>0</v>
      </c>
      <c r="H22" s="33">
        <v>0</v>
      </c>
      <c r="I22" s="21">
        <v>0</v>
      </c>
      <c r="J22" s="13"/>
      <c r="K22" s="25">
        <v>56</v>
      </c>
      <c r="L22" s="26">
        <v>1354</v>
      </c>
      <c r="M22" s="26">
        <v>56</v>
      </c>
      <c r="N22" s="26">
        <v>1392</v>
      </c>
      <c r="O22" s="26">
        <f t="shared" si="4"/>
        <v>0</v>
      </c>
      <c r="P22" s="26">
        <f t="shared" si="5"/>
        <v>38</v>
      </c>
      <c r="Q22" s="33">
        <f t="shared" ref="Q22:R25" si="16">M22/K22</f>
        <v>1</v>
      </c>
      <c r="R22" s="21">
        <f t="shared" si="16"/>
        <v>1.0280649926144756</v>
      </c>
      <c r="S22" s="12"/>
      <c r="T22" s="25">
        <f t="shared" si="8"/>
        <v>56</v>
      </c>
      <c r="U22" s="26">
        <f t="shared" si="9"/>
        <v>1354</v>
      </c>
      <c r="V22" s="26">
        <f t="shared" si="10"/>
        <v>56</v>
      </c>
      <c r="W22" s="26">
        <f t="shared" si="11"/>
        <v>1392</v>
      </c>
      <c r="X22" s="27">
        <f t="shared" si="12"/>
        <v>0</v>
      </c>
      <c r="Y22" s="28">
        <f t="shared" si="13"/>
        <v>38</v>
      </c>
      <c r="Z22" s="11"/>
      <c r="AA22" s="20">
        <f t="shared" si="14"/>
        <v>1</v>
      </c>
      <c r="AB22" s="21">
        <f t="shared" si="15"/>
        <v>1.0280649926144756</v>
      </c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ht="13.5" thickBot="1">
      <c r="A23" s="38" t="s">
        <v>2</v>
      </c>
      <c r="B23" s="36">
        <v>36</v>
      </c>
      <c r="C23" s="26">
        <v>808</v>
      </c>
      <c r="D23" s="26">
        <v>19</v>
      </c>
      <c r="E23" s="26">
        <v>380</v>
      </c>
      <c r="F23" s="26">
        <f t="shared" si="0"/>
        <v>-17</v>
      </c>
      <c r="G23" s="26">
        <f t="shared" si="1"/>
        <v>-428</v>
      </c>
      <c r="H23" s="33">
        <f t="shared" ref="H23:I25" si="17">D23/B23</f>
        <v>0.52777777777777779</v>
      </c>
      <c r="I23" s="21">
        <f t="shared" si="17"/>
        <v>0.47029702970297027</v>
      </c>
      <c r="J23" s="13"/>
      <c r="K23" s="25">
        <v>49</v>
      </c>
      <c r="L23" s="26">
        <v>1180</v>
      </c>
      <c r="M23" s="26">
        <v>56</v>
      </c>
      <c r="N23" s="26">
        <v>1183</v>
      </c>
      <c r="O23" s="26">
        <f t="shared" si="4"/>
        <v>7</v>
      </c>
      <c r="P23" s="26">
        <f t="shared" si="5"/>
        <v>3</v>
      </c>
      <c r="Q23" s="33">
        <f t="shared" si="16"/>
        <v>1.1428571428571428</v>
      </c>
      <c r="R23" s="21">
        <f t="shared" si="16"/>
        <v>1.0025423728813558</v>
      </c>
      <c r="S23" s="12"/>
      <c r="T23" s="25">
        <f t="shared" si="8"/>
        <v>85</v>
      </c>
      <c r="U23" s="26">
        <f t="shared" si="9"/>
        <v>1988</v>
      </c>
      <c r="V23" s="26">
        <f t="shared" si="10"/>
        <v>75</v>
      </c>
      <c r="W23" s="26">
        <f t="shared" si="11"/>
        <v>1563</v>
      </c>
      <c r="X23" s="27">
        <f t="shared" si="12"/>
        <v>-10</v>
      </c>
      <c r="Y23" s="28">
        <f t="shared" si="13"/>
        <v>-425</v>
      </c>
      <c r="Z23" s="11"/>
      <c r="AA23" s="20">
        <f t="shared" si="14"/>
        <v>0.88235294117647056</v>
      </c>
      <c r="AB23" s="21">
        <f t="shared" si="15"/>
        <v>0.78621730382293764</v>
      </c>
      <c r="AR23" s="8"/>
    </row>
    <row r="24" spans="1:44" s="3" customFormat="1" ht="13.5" thickBot="1">
      <c r="A24" s="38" t="s">
        <v>1</v>
      </c>
      <c r="B24" s="36">
        <v>14</v>
      </c>
      <c r="C24" s="26">
        <v>310</v>
      </c>
      <c r="D24" s="26">
        <v>15</v>
      </c>
      <c r="E24" s="26">
        <v>343</v>
      </c>
      <c r="F24" s="26">
        <f t="shared" si="0"/>
        <v>1</v>
      </c>
      <c r="G24" s="26">
        <f t="shared" si="1"/>
        <v>33</v>
      </c>
      <c r="H24" s="33">
        <f t="shared" si="17"/>
        <v>1.0714285714285714</v>
      </c>
      <c r="I24" s="21">
        <f t="shared" si="17"/>
        <v>1.1064516129032258</v>
      </c>
      <c r="J24" s="13"/>
      <c r="K24" s="25">
        <v>26</v>
      </c>
      <c r="L24" s="26">
        <v>649</v>
      </c>
      <c r="M24" s="26">
        <v>26</v>
      </c>
      <c r="N24" s="26">
        <v>668</v>
      </c>
      <c r="O24" s="26">
        <f t="shared" si="4"/>
        <v>0</v>
      </c>
      <c r="P24" s="26">
        <f t="shared" si="5"/>
        <v>19</v>
      </c>
      <c r="Q24" s="33">
        <f t="shared" si="16"/>
        <v>1</v>
      </c>
      <c r="R24" s="21">
        <f t="shared" si="16"/>
        <v>1.0292758089368259</v>
      </c>
      <c r="S24" s="12"/>
      <c r="T24" s="25">
        <f t="shared" si="8"/>
        <v>40</v>
      </c>
      <c r="U24" s="26">
        <f t="shared" si="9"/>
        <v>959</v>
      </c>
      <c r="V24" s="26">
        <f t="shared" si="10"/>
        <v>41</v>
      </c>
      <c r="W24" s="26">
        <f t="shared" si="11"/>
        <v>1011</v>
      </c>
      <c r="X24" s="27">
        <f t="shared" si="12"/>
        <v>1</v>
      </c>
      <c r="Y24" s="28">
        <f t="shared" si="13"/>
        <v>52</v>
      </c>
      <c r="Z24" s="11"/>
      <c r="AA24" s="20">
        <f t="shared" si="14"/>
        <v>1.0249999999999999</v>
      </c>
      <c r="AB24" s="21">
        <f t="shared" si="15"/>
        <v>1.05422314911366</v>
      </c>
      <c r="AC24" s="1"/>
      <c r="AD24" s="1"/>
      <c r="AE24" s="1"/>
      <c r="AF24" s="1"/>
      <c r="AG24" s="1"/>
      <c r="AH24" s="1"/>
      <c r="AI24" s="1"/>
      <c r="AJ24" s="1"/>
    </row>
    <row r="25" spans="1:44" ht="13.5" thickBot="1">
      <c r="A25" s="39" t="s">
        <v>0</v>
      </c>
      <c r="B25" s="37">
        <f t="shared" ref="B25:G25" si="18">SUM(B8:B24)</f>
        <v>409</v>
      </c>
      <c r="C25" s="30">
        <f t="shared" si="18"/>
        <v>9279</v>
      </c>
      <c r="D25" s="30">
        <f t="shared" si="18"/>
        <v>381</v>
      </c>
      <c r="E25" s="30">
        <f t="shared" si="18"/>
        <v>8906</v>
      </c>
      <c r="F25" s="31">
        <f t="shared" si="18"/>
        <v>-28</v>
      </c>
      <c r="G25" s="31">
        <f t="shared" si="18"/>
        <v>-373</v>
      </c>
      <c r="H25" s="34">
        <f t="shared" si="17"/>
        <v>0.93154034229828853</v>
      </c>
      <c r="I25" s="23">
        <f t="shared" si="17"/>
        <v>0.95980170276969501</v>
      </c>
      <c r="J25" s="10"/>
      <c r="K25" s="29">
        <f t="shared" ref="K25:P25" si="19">SUM(K8:K24)</f>
        <v>505</v>
      </c>
      <c r="L25" s="30">
        <f t="shared" si="19"/>
        <v>12067</v>
      </c>
      <c r="M25" s="30">
        <f t="shared" si="19"/>
        <v>509</v>
      </c>
      <c r="N25" s="30">
        <f t="shared" si="19"/>
        <v>12180</v>
      </c>
      <c r="O25" s="31">
        <f t="shared" si="19"/>
        <v>4</v>
      </c>
      <c r="P25" s="31">
        <f t="shared" si="19"/>
        <v>113</v>
      </c>
      <c r="Q25" s="34">
        <f t="shared" si="16"/>
        <v>1.0079207920792079</v>
      </c>
      <c r="R25" s="23">
        <f t="shared" si="16"/>
        <v>1.0093643821993867</v>
      </c>
      <c r="T25" s="29">
        <f t="shared" ref="T25:Y25" si="20">SUM(T8:T24)</f>
        <v>914</v>
      </c>
      <c r="U25" s="30">
        <f t="shared" si="20"/>
        <v>21346</v>
      </c>
      <c r="V25" s="30">
        <f t="shared" si="20"/>
        <v>890</v>
      </c>
      <c r="W25" s="30">
        <f t="shared" si="20"/>
        <v>21086</v>
      </c>
      <c r="X25" s="31">
        <f t="shared" si="20"/>
        <v>-24</v>
      </c>
      <c r="Y25" s="32">
        <f t="shared" si="20"/>
        <v>-260</v>
      </c>
      <c r="Z25" s="9"/>
      <c r="AA25" s="22">
        <f t="shared" si="14"/>
        <v>0.97374179431072205</v>
      </c>
      <c r="AB25" s="23">
        <f t="shared" si="15"/>
        <v>0.98781973203410478</v>
      </c>
      <c r="AR25" s="8"/>
    </row>
    <row r="26" spans="1:44" ht="13.5" thickTop="1">
      <c r="A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44">
      <c r="A27" s="3"/>
      <c r="T27" s="3"/>
      <c r="U27" s="3"/>
      <c r="V27" s="3"/>
      <c r="W27" s="3"/>
      <c r="X27" s="3"/>
      <c r="Y27" s="3"/>
      <c r="Z27" s="3"/>
      <c r="AA27" s="3"/>
      <c r="AB27" s="3"/>
    </row>
    <row r="28" spans="1:44">
      <c r="A28" s="3"/>
      <c r="T28" s="3"/>
      <c r="U28" s="3"/>
      <c r="V28" s="3"/>
      <c r="W28" s="3"/>
      <c r="X28" s="3"/>
      <c r="Y28" s="3"/>
      <c r="Z28" s="3"/>
      <c r="AA28" s="3"/>
      <c r="AB28" s="3"/>
    </row>
    <row r="29" spans="1:44" ht="15.75">
      <c r="A29" s="3"/>
      <c r="K29"/>
      <c r="L29"/>
      <c r="M29"/>
      <c r="N29"/>
      <c r="O29" s="7"/>
      <c r="P29" s="7"/>
      <c r="Q29" s="7"/>
      <c r="R29" s="7"/>
      <c r="S29" s="7"/>
      <c r="T29"/>
      <c r="U29" s="3"/>
      <c r="V29" s="3"/>
      <c r="W29" s="3"/>
      <c r="X29" s="3"/>
      <c r="Y29" s="3"/>
      <c r="Z29" s="3"/>
      <c r="AA29" s="3"/>
      <c r="AB29" s="3"/>
    </row>
    <row r="30" spans="1:44" ht="15.75">
      <c r="A30" s="3"/>
      <c r="K30"/>
      <c r="L30"/>
      <c r="M30"/>
      <c r="N30"/>
      <c r="O30" s="6"/>
      <c r="P30" s="6"/>
      <c r="Q30" s="6"/>
      <c r="R30" s="6"/>
      <c r="S30" s="6"/>
      <c r="T30"/>
      <c r="U30" s="3"/>
      <c r="V30" s="3"/>
      <c r="W30" s="3"/>
      <c r="X30" s="3"/>
      <c r="Y30" s="3"/>
      <c r="Z30" s="3"/>
      <c r="AA30" s="3"/>
      <c r="AB30" s="3"/>
    </row>
    <row r="31" spans="1:44" ht="15.75">
      <c r="A31" s="3"/>
      <c r="K31"/>
      <c r="L31"/>
      <c r="M31"/>
      <c r="N31"/>
      <c r="O31" s="6"/>
      <c r="P31" s="6"/>
      <c r="Q31" s="6"/>
      <c r="R31" s="6"/>
      <c r="S31" s="6"/>
      <c r="T31"/>
      <c r="U31" s="3"/>
      <c r="V31" s="3"/>
      <c r="W31" s="3"/>
      <c r="X31" s="3"/>
      <c r="Y31" s="3"/>
      <c r="Z31" s="3"/>
      <c r="AA31" s="3"/>
      <c r="AB31" s="3"/>
    </row>
    <row r="32" spans="1:44">
      <c r="A32" s="3"/>
      <c r="T32" s="3"/>
      <c r="U32" s="3"/>
      <c r="V32" s="3"/>
      <c r="W32" s="3"/>
      <c r="X32" s="3"/>
      <c r="Y32" s="3"/>
      <c r="Z32" s="3"/>
      <c r="AA32" s="3"/>
      <c r="AB32" s="3"/>
    </row>
    <row r="33" spans="1:43">
      <c r="A33" s="3"/>
      <c r="T33" s="3"/>
      <c r="U33" s="3"/>
      <c r="V33" s="3"/>
      <c r="W33" s="3"/>
      <c r="X33" s="3"/>
      <c r="Y33" s="3"/>
      <c r="Z33" s="3"/>
      <c r="AA33" s="3"/>
      <c r="AB33" s="3"/>
    </row>
    <row r="34" spans="1:43">
      <c r="A34" s="3"/>
      <c r="T34" s="3"/>
      <c r="U34" s="3"/>
      <c r="V34" s="3"/>
      <c r="W34" s="3"/>
      <c r="X34" s="3"/>
      <c r="Y34" s="3"/>
      <c r="Z34" s="3"/>
      <c r="AA34" s="3"/>
      <c r="AB34" s="3"/>
    </row>
    <row r="35" spans="1:43">
      <c r="A35" s="3"/>
      <c r="T35" s="3"/>
      <c r="U35" s="3"/>
      <c r="V35" s="3"/>
      <c r="W35" s="3"/>
      <c r="X35" s="3"/>
      <c r="Y35" s="3"/>
      <c r="Z35" s="3"/>
      <c r="AA35" s="3"/>
      <c r="AB35" s="3"/>
    </row>
    <row r="36" spans="1:43">
      <c r="A36" s="3"/>
      <c r="T36" s="3"/>
      <c r="U36" s="3"/>
      <c r="V36" s="3"/>
      <c r="W36" s="3"/>
      <c r="X36" s="3"/>
      <c r="Y36" s="3"/>
      <c r="Z36" s="3"/>
      <c r="AA36" s="3"/>
      <c r="AB36" s="3"/>
      <c r="AK36" s="5"/>
      <c r="AL36" s="4"/>
      <c r="AM36" s="4"/>
      <c r="AN36" s="4"/>
      <c r="AO36" s="4"/>
      <c r="AP36" s="4"/>
      <c r="AQ36" s="4"/>
    </row>
    <row r="37" spans="1:43">
      <c r="A37" s="3"/>
      <c r="T37" s="3"/>
      <c r="U37" s="3"/>
      <c r="V37" s="3"/>
      <c r="W37" s="3"/>
      <c r="X37" s="3"/>
      <c r="Y37" s="3"/>
      <c r="Z37" s="3"/>
      <c r="AA37" s="3"/>
      <c r="AB37" s="3"/>
    </row>
    <row r="38" spans="1:43">
      <c r="A38" s="3"/>
      <c r="T38" s="3"/>
      <c r="U38" s="3"/>
      <c r="V38" s="3"/>
      <c r="W38" s="3"/>
      <c r="X38" s="3"/>
      <c r="Y38" s="3"/>
      <c r="Z38" s="3"/>
      <c r="AA38" s="3"/>
      <c r="AB38" s="3"/>
    </row>
    <row r="39" spans="1:43">
      <c r="A39" s="3"/>
      <c r="T39" s="3"/>
      <c r="U39" s="3"/>
      <c r="V39" s="3"/>
      <c r="W39" s="3"/>
      <c r="X39" s="3"/>
      <c r="Y39" s="3"/>
      <c r="Z39" s="3"/>
      <c r="AA39" s="3"/>
      <c r="AB39" s="3"/>
    </row>
    <row r="40" spans="1:43">
      <c r="A40" s="3"/>
      <c r="T40" s="3"/>
      <c r="U40" s="3"/>
      <c r="V40" s="3"/>
      <c r="W40" s="3"/>
      <c r="X40" s="3"/>
      <c r="Y40" s="3"/>
      <c r="Z40" s="3"/>
      <c r="AA40" s="3"/>
      <c r="AB40" s="3"/>
    </row>
    <row r="41" spans="1:43">
      <c r="A41" s="3"/>
      <c r="T41" s="3"/>
      <c r="U41" s="3"/>
      <c r="V41" s="3"/>
      <c r="W41" s="3"/>
      <c r="X41" s="3"/>
      <c r="Y41" s="3"/>
      <c r="Z41" s="3"/>
      <c r="AA41" s="3"/>
      <c r="AB41" s="3"/>
    </row>
    <row r="42" spans="1:43">
      <c r="A42" s="3"/>
      <c r="T42" s="3"/>
      <c r="U42" s="3"/>
      <c r="V42" s="3"/>
      <c r="W42" s="3"/>
      <c r="X42" s="3"/>
      <c r="Y42" s="3"/>
      <c r="Z42" s="3"/>
      <c r="AA42" s="3"/>
      <c r="AB42" s="3"/>
    </row>
    <row r="43" spans="1:43">
      <c r="A43" s="3"/>
      <c r="T43" s="3"/>
      <c r="U43" s="3"/>
      <c r="V43" s="3"/>
      <c r="W43" s="3"/>
      <c r="X43" s="3"/>
      <c r="Y43" s="3"/>
      <c r="Z43" s="3"/>
      <c r="AA43" s="3"/>
      <c r="AB43" s="3"/>
    </row>
    <row r="44" spans="1:43">
      <c r="A44" s="3"/>
      <c r="T44" s="3"/>
      <c r="U44" s="3"/>
      <c r="V44" s="3"/>
      <c r="W44" s="3"/>
      <c r="X44" s="3"/>
      <c r="Y44" s="3"/>
      <c r="Z44" s="3"/>
      <c r="AA44" s="3"/>
      <c r="AB44" s="3"/>
    </row>
    <row r="45" spans="1:43">
      <c r="A45" s="3"/>
      <c r="T45" s="3"/>
      <c r="U45" s="3"/>
      <c r="V45" s="3"/>
      <c r="W45" s="3"/>
      <c r="X45" s="3"/>
      <c r="Y45" s="3"/>
      <c r="Z45" s="3"/>
      <c r="AA45" s="3"/>
      <c r="AB45" s="3"/>
    </row>
    <row r="46" spans="1:43">
      <c r="A46" s="3"/>
      <c r="T46" s="3"/>
      <c r="U46" s="3"/>
      <c r="V46" s="3"/>
      <c r="W46" s="3"/>
      <c r="X46" s="3"/>
      <c r="Y46" s="3"/>
      <c r="Z46" s="3"/>
      <c r="AA46" s="3"/>
      <c r="AB46" s="3"/>
    </row>
    <row r="47" spans="1:43">
      <c r="A47" s="3"/>
      <c r="T47" s="3"/>
      <c r="U47" s="3"/>
      <c r="V47" s="3"/>
      <c r="W47" s="3"/>
      <c r="X47" s="3"/>
      <c r="Y47" s="3"/>
      <c r="Z47" s="3"/>
      <c r="AA47" s="3"/>
      <c r="AB47" s="3"/>
    </row>
    <row r="48" spans="1:43">
      <c r="A48" s="3"/>
      <c r="T48" s="3"/>
      <c r="U48" s="3"/>
      <c r="V48" s="3"/>
      <c r="W48" s="3"/>
      <c r="X48" s="3"/>
      <c r="Y48" s="3"/>
      <c r="Z48" s="3"/>
      <c r="AA48" s="3"/>
      <c r="AB48" s="3"/>
    </row>
    <row r="49" spans="1:28">
      <c r="A49" s="3"/>
      <c r="T49" s="3"/>
      <c r="U49" s="3"/>
      <c r="V49" s="3"/>
      <c r="W49" s="3"/>
      <c r="X49" s="3"/>
      <c r="Y49" s="3"/>
      <c r="Z49" s="3"/>
      <c r="AA49" s="3"/>
      <c r="AB49" s="3"/>
    </row>
    <row r="50" spans="1:28">
      <c r="A50" s="3"/>
      <c r="T50" s="3"/>
      <c r="U50" s="3"/>
      <c r="V50" s="3"/>
      <c r="W50" s="3"/>
      <c r="X50" s="3"/>
      <c r="Y50" s="3"/>
      <c r="Z50" s="3"/>
      <c r="AA50" s="3"/>
      <c r="AB50" s="3"/>
    </row>
    <row r="51" spans="1:28">
      <c r="A51" s="3"/>
      <c r="T51" s="3"/>
      <c r="U51" s="3"/>
      <c r="V51" s="3"/>
      <c r="W51" s="3"/>
      <c r="X51" s="3"/>
      <c r="Y51" s="3"/>
      <c r="Z51" s="3"/>
      <c r="AA51" s="3"/>
      <c r="AB51" s="3"/>
    </row>
    <row r="52" spans="1:28">
      <c r="A52" s="3"/>
      <c r="T52" s="3"/>
      <c r="U52" s="3"/>
      <c r="V52" s="3"/>
      <c r="W52" s="3"/>
      <c r="X52" s="3"/>
      <c r="Y52" s="3"/>
      <c r="Z52" s="3"/>
      <c r="AA52" s="3"/>
      <c r="AB52" s="3"/>
    </row>
    <row r="53" spans="1:28">
      <c r="A53" s="3"/>
      <c r="T53" s="3"/>
      <c r="U53" s="3"/>
      <c r="V53" s="3"/>
      <c r="W53" s="3"/>
      <c r="X53" s="3"/>
      <c r="Y53" s="3"/>
      <c r="Z53" s="3"/>
      <c r="AA53" s="3"/>
      <c r="AB53" s="3"/>
    </row>
    <row r="54" spans="1:28">
      <c r="A54" s="3"/>
      <c r="T54" s="3"/>
      <c r="U54" s="3"/>
      <c r="V54" s="3"/>
      <c r="W54" s="3"/>
      <c r="X54" s="3"/>
      <c r="Y54" s="3"/>
      <c r="Z54" s="3"/>
      <c r="AA54" s="3"/>
      <c r="AB54" s="3"/>
    </row>
    <row r="55" spans="1:28">
      <c r="A55" s="3"/>
      <c r="T55" s="3"/>
      <c r="U55" s="3"/>
      <c r="V55" s="3"/>
      <c r="W55" s="3"/>
      <c r="X55" s="3"/>
      <c r="Y55" s="3"/>
      <c r="Z55" s="3"/>
      <c r="AA55" s="3"/>
      <c r="AB55" s="3"/>
    </row>
    <row r="56" spans="1:28">
      <c r="A56" s="3"/>
      <c r="T56" s="3"/>
      <c r="U56" s="3"/>
      <c r="V56" s="3"/>
      <c r="W56" s="3"/>
      <c r="X56" s="3"/>
      <c r="Y56" s="3"/>
      <c r="Z56" s="3"/>
      <c r="AA56" s="3"/>
      <c r="AB56" s="3"/>
    </row>
    <row r="57" spans="1:28">
      <c r="A57" s="3"/>
      <c r="T57" s="3"/>
      <c r="U57" s="3"/>
      <c r="V57" s="3"/>
      <c r="W57" s="3"/>
      <c r="X57" s="3"/>
      <c r="Y57" s="3"/>
      <c r="Z57" s="3"/>
      <c r="AA57" s="3"/>
      <c r="AB57" s="3"/>
    </row>
    <row r="58" spans="1:28">
      <c r="A58" s="3"/>
      <c r="T58" s="3"/>
      <c r="U58" s="3"/>
      <c r="V58" s="3"/>
      <c r="W58" s="3"/>
      <c r="X58" s="3"/>
      <c r="Y58" s="3"/>
      <c r="Z58" s="3"/>
      <c r="AA58" s="3"/>
      <c r="AB58" s="3"/>
    </row>
    <row r="59" spans="1:28">
      <c r="A59" s="3"/>
      <c r="T59" s="3"/>
      <c r="U59" s="3"/>
      <c r="V59" s="3"/>
      <c r="W59" s="3"/>
      <c r="X59" s="3"/>
      <c r="Y59" s="3"/>
      <c r="Z59" s="3"/>
      <c r="AA59" s="3"/>
      <c r="AB59" s="3"/>
    </row>
    <row r="60" spans="1:28">
      <c r="A60" s="3"/>
      <c r="T60" s="3"/>
      <c r="U60" s="3"/>
      <c r="V60" s="3"/>
      <c r="W60" s="3"/>
      <c r="X60" s="3"/>
      <c r="Y60" s="3"/>
      <c r="Z60" s="3"/>
      <c r="AA60" s="3"/>
      <c r="AB60" s="3"/>
    </row>
    <row r="61" spans="1:28">
      <c r="A61" s="3"/>
      <c r="T61" s="3"/>
      <c r="U61" s="3"/>
      <c r="V61" s="3"/>
      <c r="W61" s="3"/>
      <c r="X61" s="3"/>
      <c r="Y61" s="3"/>
      <c r="Z61" s="3"/>
      <c r="AA61" s="3"/>
      <c r="AB61" s="3"/>
    </row>
    <row r="62" spans="1:28">
      <c r="A62" s="3"/>
      <c r="T62" s="3"/>
      <c r="U62" s="3"/>
      <c r="V62" s="3"/>
      <c r="W62" s="3"/>
      <c r="X62" s="3"/>
      <c r="Y62" s="3"/>
      <c r="Z62" s="3"/>
      <c r="AA62" s="3"/>
      <c r="AB62" s="3"/>
    </row>
    <row r="63" spans="1:28">
      <c r="A63" s="3"/>
      <c r="T63" s="3"/>
      <c r="U63" s="3"/>
      <c r="V63" s="3"/>
      <c r="W63" s="3"/>
      <c r="X63" s="3"/>
      <c r="Y63" s="3"/>
      <c r="Z63" s="3"/>
      <c r="AA63" s="3"/>
      <c r="AB63" s="3"/>
    </row>
    <row r="64" spans="1:28">
      <c r="A64" s="3"/>
      <c r="T64" s="3"/>
      <c r="U64" s="3"/>
      <c r="V64" s="3"/>
      <c r="W64" s="3"/>
      <c r="X64" s="3"/>
      <c r="Y64" s="3"/>
      <c r="Z64" s="3"/>
      <c r="AA64" s="3"/>
      <c r="AB64" s="3"/>
    </row>
    <row r="65" spans="1:28">
      <c r="A65" s="3"/>
      <c r="T65" s="3"/>
      <c r="U65" s="3"/>
      <c r="V65" s="3"/>
      <c r="W65" s="3"/>
      <c r="X65" s="3"/>
      <c r="Y65" s="3"/>
      <c r="Z65" s="3"/>
      <c r="AA65" s="3"/>
      <c r="AB65" s="3"/>
    </row>
    <row r="66" spans="1:28">
      <c r="A66" s="3"/>
      <c r="T66" s="3"/>
      <c r="U66" s="3"/>
      <c r="V66" s="3"/>
      <c r="W66" s="3"/>
      <c r="X66" s="3"/>
      <c r="Y66" s="3"/>
      <c r="Z66" s="3"/>
      <c r="AA66" s="3"/>
      <c r="AB66" s="3"/>
    </row>
    <row r="67" spans="1:28">
      <c r="A67" s="3"/>
      <c r="T67" s="3"/>
      <c r="U67" s="3"/>
      <c r="V67" s="3"/>
      <c r="W67" s="3"/>
      <c r="X67" s="3"/>
      <c r="Y67" s="3"/>
      <c r="Z67" s="3"/>
      <c r="AA67" s="3"/>
      <c r="AB67" s="3"/>
    </row>
    <row r="68" spans="1:28">
      <c r="A68" s="3"/>
      <c r="T68" s="3"/>
      <c r="U68" s="3"/>
      <c r="V68" s="3"/>
      <c r="W68" s="3"/>
      <c r="X68" s="3"/>
      <c r="Y68" s="3"/>
      <c r="Z68" s="3"/>
      <c r="AA68" s="3"/>
      <c r="AB68" s="3"/>
    </row>
    <row r="69" spans="1:28">
      <c r="A69" s="3"/>
      <c r="T69" s="3"/>
      <c r="U69" s="3"/>
      <c r="V69" s="3"/>
      <c r="W69" s="3"/>
      <c r="X69" s="3"/>
      <c r="Y69" s="3"/>
      <c r="Z69" s="3"/>
      <c r="AA69" s="3"/>
      <c r="AB69" s="3"/>
    </row>
    <row r="70" spans="1:28">
      <c r="A70" s="3"/>
      <c r="T70" s="3"/>
      <c r="U70" s="3"/>
      <c r="V70" s="3"/>
      <c r="W70" s="3"/>
      <c r="X70" s="3"/>
      <c r="Y70" s="3"/>
      <c r="Z70" s="3"/>
      <c r="AA70" s="3"/>
      <c r="AB70" s="3"/>
    </row>
    <row r="71" spans="1:28">
      <c r="A71" s="3"/>
      <c r="T71" s="3"/>
      <c r="U71" s="3"/>
      <c r="V71" s="3"/>
      <c r="W71" s="3"/>
      <c r="X71" s="3"/>
      <c r="Y71" s="3"/>
      <c r="Z71" s="3"/>
      <c r="AA71" s="3"/>
      <c r="AB71" s="3"/>
    </row>
    <row r="72" spans="1:28">
      <c r="A72" s="3"/>
      <c r="T72" s="3"/>
      <c r="U72" s="3"/>
      <c r="V72" s="3"/>
      <c r="W72" s="3"/>
      <c r="X72" s="3"/>
      <c r="Y72" s="3"/>
      <c r="Z72" s="3"/>
      <c r="AA72" s="3"/>
      <c r="AB72" s="3"/>
    </row>
    <row r="73" spans="1:28">
      <c r="A73" s="3"/>
      <c r="T73" s="3"/>
      <c r="U73" s="3"/>
      <c r="V73" s="3"/>
      <c r="W73" s="3"/>
      <c r="X73" s="3"/>
      <c r="Y73" s="3"/>
      <c r="Z73" s="3"/>
      <c r="AA73" s="3"/>
      <c r="AB73" s="3"/>
    </row>
    <row r="74" spans="1:28">
      <c r="A74" s="3"/>
      <c r="T74" s="3"/>
      <c r="U74" s="3"/>
      <c r="V74" s="3"/>
      <c r="W74" s="3"/>
      <c r="X74" s="3"/>
      <c r="Y74" s="3"/>
      <c r="Z74" s="3"/>
      <c r="AA74" s="3"/>
      <c r="AB74" s="3"/>
    </row>
    <row r="75" spans="1:28">
      <c r="A75" s="3"/>
      <c r="T75" s="3"/>
      <c r="U75" s="3"/>
      <c r="V75" s="3"/>
      <c r="W75" s="3"/>
      <c r="X75" s="3"/>
      <c r="Y75" s="3"/>
      <c r="Z75" s="3"/>
      <c r="AA75" s="3"/>
      <c r="AB75" s="3"/>
    </row>
    <row r="76" spans="1:28">
      <c r="A76" s="3"/>
      <c r="T76" s="3"/>
      <c r="U76" s="3"/>
      <c r="V76" s="3"/>
      <c r="W76" s="3"/>
      <c r="X76" s="3"/>
      <c r="Y76" s="3"/>
      <c r="Z76" s="3"/>
      <c r="AA76" s="3"/>
      <c r="AB76" s="3"/>
    </row>
    <row r="77" spans="1:28">
      <c r="A77" s="3"/>
      <c r="T77" s="3"/>
      <c r="U77" s="3"/>
      <c r="V77" s="3"/>
      <c r="W77" s="3"/>
      <c r="X77" s="3"/>
      <c r="Y77" s="3"/>
      <c r="Z77" s="3"/>
      <c r="AA77" s="3"/>
      <c r="AB77" s="3"/>
    </row>
    <row r="78" spans="1:28">
      <c r="A78" s="3"/>
      <c r="T78" s="3"/>
      <c r="U78" s="3"/>
      <c r="V78" s="3"/>
      <c r="W78" s="3"/>
      <c r="X78" s="3"/>
      <c r="Y78" s="3"/>
      <c r="Z78" s="3"/>
      <c r="AA78" s="3"/>
      <c r="AB78" s="3"/>
    </row>
    <row r="79" spans="1:28">
      <c r="A79" s="3"/>
      <c r="T79" s="3"/>
      <c r="U79" s="3"/>
      <c r="V79" s="3"/>
      <c r="W79" s="3"/>
      <c r="X79" s="3"/>
      <c r="Y79" s="3"/>
      <c r="Z79" s="3"/>
      <c r="AA79" s="3"/>
      <c r="AB79" s="3"/>
    </row>
    <row r="80" spans="1:28">
      <c r="A80" s="3"/>
      <c r="T80" s="3"/>
      <c r="U80" s="3"/>
      <c r="V80" s="3"/>
      <c r="W80" s="3"/>
      <c r="X80" s="3"/>
      <c r="Y80" s="3"/>
      <c r="Z80" s="3"/>
      <c r="AA80" s="3"/>
      <c r="AB80" s="3"/>
    </row>
    <row r="81" spans="1:28">
      <c r="A81" s="3"/>
      <c r="T81" s="3"/>
      <c r="U81" s="3"/>
      <c r="V81" s="3"/>
      <c r="W81" s="3"/>
      <c r="X81" s="3"/>
      <c r="Y81" s="3"/>
      <c r="Z81" s="3"/>
      <c r="AA81" s="3"/>
      <c r="AB81" s="3"/>
    </row>
    <row r="82" spans="1:28">
      <c r="A82" s="3"/>
      <c r="T82" s="3"/>
      <c r="U82" s="3"/>
      <c r="V82" s="3"/>
      <c r="W82" s="3"/>
      <c r="X82" s="3"/>
      <c r="Y82" s="3"/>
      <c r="Z82" s="3"/>
      <c r="AA82" s="3"/>
      <c r="AB82" s="3"/>
    </row>
    <row r="83" spans="1:28">
      <c r="A83" s="3"/>
      <c r="T83" s="3"/>
      <c r="U83" s="3"/>
      <c r="V83" s="3"/>
      <c r="W83" s="3"/>
      <c r="X83" s="3"/>
      <c r="Y83" s="3"/>
      <c r="Z83" s="3"/>
      <c r="AA83" s="3"/>
      <c r="AB83" s="3"/>
    </row>
    <row r="84" spans="1:28">
      <c r="A84" s="3"/>
      <c r="T84" s="3"/>
      <c r="U84" s="3"/>
      <c r="V84" s="3"/>
      <c r="W84" s="3"/>
      <c r="X84" s="3"/>
      <c r="Y84" s="3"/>
      <c r="Z84" s="3"/>
      <c r="AA84" s="3"/>
      <c r="AB84" s="3"/>
    </row>
    <row r="85" spans="1:28">
      <c r="A85" s="3"/>
      <c r="T85" s="3"/>
      <c r="U85" s="3"/>
      <c r="V85" s="3"/>
      <c r="W85" s="3"/>
      <c r="X85" s="3"/>
      <c r="Y85" s="3"/>
      <c r="Z85" s="3"/>
      <c r="AA85" s="3"/>
      <c r="AB85" s="3"/>
    </row>
    <row r="86" spans="1:28">
      <c r="A86" s="3"/>
      <c r="T86" s="3"/>
      <c r="U86" s="3"/>
      <c r="V86" s="3"/>
      <c r="W86" s="3"/>
      <c r="X86" s="3"/>
      <c r="Y86" s="3"/>
      <c r="Z86" s="3"/>
      <c r="AA86" s="3"/>
      <c r="AB86" s="3"/>
    </row>
    <row r="87" spans="1:28">
      <c r="A87" s="3"/>
      <c r="T87" s="3"/>
      <c r="U87" s="3"/>
      <c r="V87" s="3"/>
      <c r="W87" s="3"/>
      <c r="X87" s="3"/>
      <c r="Y87" s="3"/>
      <c r="Z87" s="3"/>
      <c r="AA87" s="3"/>
      <c r="AB87" s="3"/>
    </row>
    <row r="88" spans="1:28">
      <c r="A88" s="3"/>
      <c r="T88" s="3"/>
      <c r="U88" s="3"/>
      <c r="V88" s="3"/>
      <c r="W88" s="3"/>
      <c r="X88" s="3"/>
      <c r="Y88" s="3"/>
      <c r="Z88" s="3"/>
      <c r="AA88" s="3"/>
      <c r="AB88" s="3"/>
    </row>
    <row r="89" spans="1:28">
      <c r="A89" s="3"/>
      <c r="T89" s="3"/>
      <c r="U89" s="3"/>
      <c r="V89" s="3"/>
      <c r="W89" s="3"/>
      <c r="X89" s="3"/>
      <c r="Y89" s="3"/>
      <c r="Z89" s="3"/>
      <c r="AA89" s="3"/>
      <c r="AB89" s="3"/>
    </row>
    <row r="90" spans="1:28">
      <c r="A90" s="3"/>
      <c r="T90" s="3"/>
      <c r="U90" s="3"/>
      <c r="V90" s="3"/>
      <c r="W90" s="3"/>
      <c r="X90" s="3"/>
      <c r="Y90" s="3"/>
      <c r="Z90" s="3"/>
      <c r="AA90" s="3"/>
      <c r="AB90" s="3"/>
    </row>
    <row r="91" spans="1:28">
      <c r="A91" s="3"/>
      <c r="T91" s="3"/>
      <c r="U91" s="3"/>
      <c r="V91" s="3"/>
      <c r="W91" s="3"/>
      <c r="X91" s="3"/>
      <c r="Y91" s="3"/>
      <c r="Z91" s="3"/>
      <c r="AA91" s="3"/>
      <c r="AB91" s="3"/>
    </row>
    <row r="92" spans="1:28">
      <c r="A92" s="3"/>
      <c r="T92" s="3"/>
      <c r="U92" s="3"/>
      <c r="V92" s="3"/>
      <c r="W92" s="3"/>
      <c r="X92" s="3"/>
      <c r="Y92" s="3"/>
      <c r="Z92" s="3"/>
      <c r="AA92" s="3"/>
      <c r="AB92" s="3"/>
    </row>
    <row r="93" spans="1:28">
      <c r="A93" s="3"/>
      <c r="T93" s="3"/>
      <c r="U93" s="3"/>
      <c r="V93" s="3"/>
      <c r="W93" s="3"/>
      <c r="X93" s="3"/>
      <c r="Y93" s="3"/>
      <c r="Z93" s="3"/>
      <c r="AA93" s="3"/>
      <c r="AB93" s="3"/>
    </row>
    <row r="94" spans="1:28">
      <c r="A94" s="3"/>
      <c r="T94" s="3"/>
      <c r="U94" s="3"/>
      <c r="V94" s="3"/>
      <c r="W94" s="3"/>
      <c r="X94" s="3"/>
      <c r="Y94" s="3"/>
      <c r="Z94" s="3"/>
      <c r="AA94" s="3"/>
      <c r="AB94" s="3"/>
    </row>
    <row r="95" spans="1:28">
      <c r="A95" s="3"/>
      <c r="T95" s="3"/>
      <c r="U95" s="3"/>
      <c r="V95" s="3"/>
      <c r="W95" s="3"/>
      <c r="X95" s="3"/>
      <c r="Y95" s="3"/>
      <c r="Z95" s="3"/>
      <c r="AA95" s="3"/>
      <c r="AB95" s="3"/>
    </row>
    <row r="96" spans="1:28">
      <c r="A96" s="3"/>
      <c r="T96" s="3"/>
      <c r="U96" s="3"/>
      <c r="V96" s="3"/>
      <c r="W96" s="3"/>
      <c r="X96" s="3"/>
      <c r="Y96" s="3"/>
      <c r="Z96" s="3"/>
      <c r="AA96" s="3"/>
      <c r="AB96" s="3"/>
    </row>
    <row r="97" spans="1:28">
      <c r="A97" s="3"/>
      <c r="T97" s="3"/>
      <c r="U97" s="3"/>
      <c r="V97" s="3"/>
      <c r="W97" s="3"/>
      <c r="X97" s="3"/>
      <c r="Y97" s="3"/>
      <c r="Z97" s="3"/>
      <c r="AA97" s="3"/>
      <c r="AB97" s="3"/>
    </row>
    <row r="98" spans="1:28">
      <c r="A98" s="3"/>
      <c r="T98" s="3"/>
      <c r="U98" s="3"/>
      <c r="V98" s="3"/>
      <c r="W98" s="3"/>
      <c r="X98" s="3"/>
      <c r="Y98" s="3"/>
      <c r="Z98" s="3"/>
      <c r="AA98" s="3"/>
      <c r="AB98" s="3"/>
    </row>
    <row r="99" spans="1:28">
      <c r="A99" s="3"/>
      <c r="T99" s="3"/>
      <c r="U99" s="3"/>
      <c r="V99" s="3"/>
      <c r="W99" s="3"/>
      <c r="X99" s="3"/>
      <c r="Y99" s="3"/>
      <c r="Z99" s="3"/>
      <c r="AA99" s="3"/>
      <c r="AB99" s="3"/>
    </row>
    <row r="100" spans="1:28">
      <c r="A100" s="3"/>
      <c r="T100" s="3"/>
      <c r="U100" s="3"/>
      <c r="V100" s="3"/>
      <c r="W100" s="3"/>
      <c r="X100" s="3"/>
      <c r="Y100" s="3"/>
      <c r="Z100" s="3"/>
      <c r="AA100" s="3"/>
      <c r="AB100" s="3"/>
    </row>
    <row r="101" spans="1:28">
      <c r="A101" s="3"/>
      <c r="T101" s="3"/>
      <c r="U101" s="3"/>
      <c r="V101" s="3"/>
      <c r="W101" s="3"/>
      <c r="X101" s="3"/>
      <c r="Y101" s="3"/>
      <c r="Z101" s="3"/>
      <c r="AA101" s="3"/>
      <c r="AB101" s="3"/>
    </row>
    <row r="102" spans="1:28">
      <c r="A102" s="3"/>
      <c r="T102" s="3"/>
      <c r="U102" s="3"/>
      <c r="V102" s="3"/>
      <c r="W102" s="3"/>
      <c r="X102" s="3"/>
      <c r="Y102" s="3"/>
      <c r="Z102" s="3"/>
      <c r="AA102" s="3"/>
      <c r="AB102" s="3"/>
    </row>
    <row r="103" spans="1:28">
      <c r="A103" s="3"/>
      <c r="T103" s="3"/>
      <c r="U103" s="3"/>
      <c r="V103" s="3"/>
      <c r="W103" s="3"/>
      <c r="X103" s="3"/>
      <c r="Y103" s="3"/>
      <c r="Z103" s="3"/>
      <c r="AA103" s="3"/>
      <c r="AB103" s="3"/>
    </row>
    <row r="104" spans="1:28">
      <c r="A104" s="3"/>
      <c r="T104" s="3"/>
      <c r="U104" s="3"/>
      <c r="V104" s="3"/>
      <c r="W104" s="3"/>
      <c r="X104" s="3"/>
      <c r="Y104" s="3"/>
      <c r="Z104" s="3"/>
      <c r="AA104" s="3"/>
      <c r="AB104" s="3"/>
    </row>
    <row r="105" spans="1:28">
      <c r="A105" s="3"/>
      <c r="T105" s="3"/>
      <c r="U105" s="3"/>
      <c r="V105" s="3"/>
      <c r="W105" s="3"/>
      <c r="X105" s="3"/>
      <c r="Y105" s="3"/>
      <c r="Z105" s="3"/>
      <c r="AA105" s="3"/>
      <c r="AB105" s="3"/>
    </row>
    <row r="106" spans="1:28">
      <c r="A106" s="3"/>
      <c r="T106" s="3"/>
      <c r="U106" s="3"/>
      <c r="V106" s="3"/>
      <c r="W106" s="3"/>
      <c r="X106" s="3"/>
      <c r="Y106" s="3"/>
      <c r="Z106" s="3"/>
      <c r="AA106" s="3"/>
      <c r="AB106" s="3"/>
    </row>
    <row r="107" spans="1:28">
      <c r="A107" s="3"/>
      <c r="T107" s="3"/>
      <c r="U107" s="3"/>
      <c r="V107" s="3"/>
      <c r="W107" s="3"/>
      <c r="X107" s="3"/>
      <c r="Y107" s="3"/>
      <c r="Z107" s="3"/>
      <c r="AA107" s="3"/>
      <c r="AB107" s="3"/>
    </row>
    <row r="108" spans="1:28">
      <c r="A108" s="3"/>
      <c r="T108" s="3"/>
      <c r="U108" s="3"/>
      <c r="V108" s="3"/>
      <c r="W108" s="3"/>
      <c r="X108" s="3"/>
      <c r="Y108" s="3"/>
      <c r="Z108" s="3"/>
      <c r="AA108" s="3"/>
      <c r="AB108" s="3"/>
    </row>
    <row r="109" spans="1:28">
      <c r="A109" s="3"/>
      <c r="T109" s="3"/>
      <c r="U109" s="3"/>
      <c r="V109" s="3"/>
      <c r="W109" s="3"/>
      <c r="X109" s="3"/>
      <c r="Y109" s="3"/>
      <c r="Z109" s="3"/>
      <c r="AA109" s="3"/>
      <c r="AB109" s="3"/>
    </row>
    <row r="110" spans="1:28">
      <c r="A110" s="3"/>
      <c r="T110" s="3"/>
      <c r="U110" s="3"/>
      <c r="V110" s="3"/>
      <c r="W110" s="3"/>
      <c r="X110" s="3"/>
      <c r="Y110" s="3"/>
      <c r="Z110" s="3"/>
      <c r="AA110" s="3"/>
      <c r="AB110" s="3"/>
    </row>
    <row r="111" spans="1:28">
      <c r="A111" s="3"/>
      <c r="T111" s="3"/>
      <c r="U111" s="3"/>
      <c r="V111" s="3"/>
      <c r="W111" s="3"/>
      <c r="X111" s="3"/>
      <c r="Y111" s="3"/>
      <c r="Z111" s="3"/>
      <c r="AA111" s="3"/>
      <c r="AB111" s="3"/>
    </row>
    <row r="112" spans="1:28">
      <c r="A112" s="3"/>
      <c r="T112" s="3"/>
      <c r="U112" s="3"/>
      <c r="V112" s="3"/>
      <c r="W112" s="3"/>
      <c r="X112" s="3"/>
      <c r="Y112" s="3"/>
      <c r="Z112" s="3"/>
      <c r="AA112" s="3"/>
      <c r="AB112" s="3"/>
    </row>
    <row r="113" spans="1:28">
      <c r="A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1:28">
      <c r="A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1:28">
      <c r="A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1:28">
      <c r="A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1:28">
      <c r="A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1:28">
      <c r="A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1:28">
      <c r="A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1:28">
      <c r="A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1:28">
      <c r="A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1:28">
      <c r="A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1:28">
      <c r="A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1:28">
      <c r="A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1:28">
      <c r="A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1:28">
      <c r="A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1:28">
      <c r="A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1:28">
      <c r="A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1:28">
      <c r="A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1:28">
      <c r="A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1:28">
      <c r="A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1:28">
      <c r="A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1:28">
      <c r="A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1:28">
      <c r="A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1:28">
      <c r="A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1:28">
      <c r="A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1:28">
      <c r="A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1:28">
      <c r="A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1:28">
      <c r="A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1:28">
      <c r="A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1:28">
      <c r="A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1:28">
      <c r="A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1:28">
      <c r="A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1:28">
      <c r="A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1:28">
      <c r="A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1:28">
      <c r="A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1:28">
      <c r="A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1:28">
      <c r="A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1:28">
      <c r="A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1:28">
      <c r="A150" s="3"/>
      <c r="T150" s="3"/>
      <c r="U150" s="3"/>
      <c r="V150" s="3"/>
      <c r="W150" s="3"/>
      <c r="X150" s="3"/>
      <c r="Y150" s="3"/>
      <c r="Z150" s="3"/>
      <c r="AA150" s="3"/>
      <c r="AB150" s="3"/>
    </row>
    <row r="151" spans="1:28">
      <c r="A151" s="3"/>
      <c r="T151" s="3"/>
      <c r="U151" s="3"/>
      <c r="V151" s="3"/>
      <c r="W151" s="3"/>
      <c r="X151" s="3"/>
      <c r="Y151" s="3"/>
      <c r="Z151" s="3"/>
      <c r="AA151" s="3"/>
      <c r="AB151" s="3"/>
    </row>
    <row r="152" spans="1:28">
      <c r="A152" s="3"/>
      <c r="T152" s="3"/>
      <c r="U152" s="3"/>
      <c r="V152" s="3"/>
      <c r="W152" s="3"/>
      <c r="X152" s="3"/>
      <c r="Y152" s="3"/>
      <c r="Z152" s="3"/>
      <c r="AA152" s="3"/>
      <c r="AB152" s="3"/>
    </row>
    <row r="153" spans="1:28">
      <c r="A153" s="3"/>
      <c r="T153" s="3"/>
      <c r="U153" s="3"/>
      <c r="V153" s="3"/>
      <c r="W153" s="3"/>
      <c r="X153" s="3"/>
      <c r="Y153" s="3"/>
      <c r="Z153" s="3"/>
      <c r="AA153" s="3"/>
      <c r="AB153" s="3"/>
    </row>
    <row r="154" spans="1:28">
      <c r="A154" s="3"/>
      <c r="T154" s="3"/>
      <c r="U154" s="3"/>
      <c r="V154" s="3"/>
      <c r="W154" s="3"/>
      <c r="X154" s="3"/>
      <c r="Y154" s="3"/>
      <c r="Z154" s="3"/>
      <c r="AA154" s="3"/>
      <c r="AB154" s="3"/>
    </row>
    <row r="155" spans="1:28">
      <c r="A155" s="3"/>
      <c r="T155" s="3"/>
      <c r="U155" s="3"/>
      <c r="V155" s="3"/>
      <c r="W155" s="3"/>
      <c r="X155" s="3"/>
      <c r="Y155" s="3"/>
      <c r="Z155" s="3"/>
      <c r="AA155" s="3"/>
      <c r="AB155" s="3"/>
    </row>
    <row r="156" spans="1:28">
      <c r="A156" s="3"/>
      <c r="T156" s="3"/>
      <c r="U156" s="3"/>
      <c r="V156" s="3"/>
      <c r="W156" s="3"/>
      <c r="X156" s="3"/>
      <c r="Y156" s="3"/>
      <c r="Z156" s="3"/>
      <c r="AA156" s="3"/>
      <c r="AB156" s="3"/>
    </row>
    <row r="157" spans="1:28">
      <c r="A157" s="3"/>
      <c r="T157" s="3"/>
      <c r="U157" s="3"/>
      <c r="V157" s="3"/>
      <c r="W157" s="3"/>
      <c r="X157" s="3"/>
      <c r="Y157" s="3"/>
      <c r="Z157" s="3"/>
      <c r="AA157" s="3"/>
      <c r="AB157" s="3"/>
    </row>
    <row r="158" spans="1:28">
      <c r="A158" s="3"/>
      <c r="T158" s="3"/>
      <c r="U158" s="3"/>
      <c r="V158" s="3"/>
      <c r="W158" s="3"/>
      <c r="X158" s="3"/>
      <c r="Y158" s="3"/>
      <c r="Z158" s="3"/>
      <c r="AA158" s="3"/>
      <c r="AB158" s="3"/>
    </row>
    <row r="159" spans="1:28">
      <c r="A159" s="3"/>
      <c r="T159" s="3"/>
      <c r="U159" s="3"/>
      <c r="V159" s="3"/>
      <c r="W159" s="3"/>
      <c r="X159" s="3"/>
      <c r="Y159" s="3"/>
      <c r="Z159" s="3"/>
      <c r="AA159" s="3"/>
      <c r="AB159" s="3"/>
    </row>
    <row r="160" spans="1:28">
      <c r="A160" s="3"/>
      <c r="T160" s="3"/>
      <c r="U160" s="3"/>
      <c r="V160" s="3"/>
      <c r="W160" s="3"/>
      <c r="X160" s="3"/>
      <c r="Y160" s="3"/>
      <c r="Z160" s="3"/>
      <c r="AA160" s="3"/>
      <c r="AB160" s="3"/>
    </row>
    <row r="161" spans="1:28">
      <c r="A161" s="3"/>
      <c r="T161" s="3"/>
      <c r="U161" s="3"/>
      <c r="V161" s="3"/>
      <c r="W161" s="3"/>
      <c r="X161" s="3"/>
      <c r="Y161" s="3"/>
      <c r="Z161" s="3"/>
      <c r="AA161" s="3"/>
      <c r="AB161" s="3"/>
    </row>
    <row r="162" spans="1:28">
      <c r="A162" s="3"/>
      <c r="T162" s="3"/>
      <c r="U162" s="3"/>
      <c r="V162" s="3"/>
      <c r="W162" s="3"/>
      <c r="X162" s="3"/>
      <c r="Y162" s="3"/>
      <c r="Z162" s="3"/>
      <c r="AA162" s="3"/>
      <c r="AB162" s="3"/>
    </row>
    <row r="163" spans="1:28">
      <c r="A163" s="3"/>
      <c r="T163" s="3"/>
      <c r="U163" s="3"/>
      <c r="V163" s="3"/>
      <c r="W163" s="3"/>
      <c r="X163" s="3"/>
      <c r="Y163" s="3"/>
      <c r="Z163" s="3"/>
      <c r="AA163" s="3"/>
      <c r="AB163" s="3"/>
    </row>
    <row r="164" spans="1:28">
      <c r="A164" s="3"/>
      <c r="T164" s="3"/>
      <c r="U164" s="3"/>
      <c r="V164" s="3"/>
      <c r="W164" s="3"/>
      <c r="X164" s="3"/>
      <c r="Y164" s="3"/>
      <c r="Z164" s="3"/>
      <c r="AA164" s="3"/>
      <c r="AB164" s="3"/>
    </row>
    <row r="165" spans="1:28">
      <c r="A165" s="3"/>
      <c r="T165" s="3"/>
      <c r="U165" s="3"/>
      <c r="V165" s="3"/>
      <c r="W165" s="3"/>
      <c r="X165" s="3"/>
      <c r="Y165" s="3"/>
      <c r="Z165" s="3"/>
      <c r="AA165" s="3"/>
      <c r="AB165" s="3"/>
    </row>
    <row r="166" spans="1:28">
      <c r="A166" s="3"/>
      <c r="T166" s="3"/>
      <c r="U166" s="3"/>
      <c r="V166" s="3"/>
      <c r="W166" s="3"/>
      <c r="X166" s="3"/>
      <c r="Y166" s="3"/>
      <c r="Z166" s="3"/>
      <c r="AA166" s="3"/>
      <c r="AB166" s="3"/>
    </row>
    <row r="167" spans="1:28">
      <c r="A167" s="3"/>
      <c r="T167" s="3"/>
      <c r="U167" s="3"/>
      <c r="V167" s="3"/>
      <c r="W167" s="3"/>
      <c r="X167" s="3"/>
      <c r="Y167" s="3"/>
      <c r="Z167" s="3"/>
      <c r="AA167" s="3"/>
      <c r="AB167" s="3"/>
    </row>
    <row r="168" spans="1:28">
      <c r="A168" s="3"/>
      <c r="T168" s="3"/>
      <c r="U168" s="3"/>
      <c r="V168" s="3"/>
      <c r="W168" s="3"/>
      <c r="X168" s="3"/>
      <c r="Y168" s="3"/>
      <c r="Z168" s="3"/>
      <c r="AA168" s="3"/>
      <c r="AB168" s="3"/>
    </row>
    <row r="169" spans="1:28">
      <c r="A169" s="3"/>
      <c r="T169" s="3"/>
      <c r="U169" s="3"/>
      <c r="V169" s="3"/>
      <c r="W169" s="3"/>
      <c r="X169" s="3"/>
      <c r="Y169" s="3"/>
      <c r="Z169" s="3"/>
      <c r="AA169" s="3"/>
      <c r="AB169" s="3"/>
    </row>
    <row r="170" spans="1:28">
      <c r="A170" s="3"/>
      <c r="T170" s="3"/>
      <c r="U170" s="3"/>
      <c r="V170" s="3"/>
      <c r="W170" s="3"/>
      <c r="X170" s="3"/>
      <c r="Y170" s="3"/>
      <c r="Z170" s="3"/>
      <c r="AA170" s="3"/>
      <c r="AB170" s="3"/>
    </row>
    <row r="171" spans="1:28">
      <c r="A171" s="3"/>
      <c r="T171" s="3"/>
      <c r="U171" s="3"/>
      <c r="V171" s="3"/>
      <c r="W171" s="3"/>
      <c r="X171" s="3"/>
      <c r="Y171" s="3"/>
      <c r="Z171" s="3"/>
      <c r="AA171" s="3"/>
      <c r="AB171" s="3"/>
    </row>
    <row r="172" spans="1:28">
      <c r="A172" s="3"/>
      <c r="T172" s="3"/>
      <c r="U172" s="3"/>
      <c r="V172" s="3"/>
      <c r="W172" s="3"/>
      <c r="X172" s="3"/>
      <c r="Y172" s="3"/>
      <c r="Z172" s="3"/>
      <c r="AA172" s="3"/>
      <c r="AB172" s="3"/>
    </row>
    <row r="173" spans="1:28">
      <c r="A173" s="3"/>
      <c r="T173" s="3"/>
      <c r="U173" s="3"/>
      <c r="V173" s="3"/>
      <c r="W173" s="3"/>
      <c r="X173" s="3"/>
      <c r="Y173" s="3"/>
      <c r="Z173" s="3"/>
      <c r="AA173" s="3"/>
      <c r="AB173" s="3"/>
    </row>
    <row r="174" spans="1:28">
      <c r="A174" s="3"/>
      <c r="T174" s="3"/>
      <c r="U174" s="3"/>
      <c r="V174" s="3"/>
      <c r="W174" s="3"/>
      <c r="X174" s="3"/>
      <c r="Y174" s="3"/>
      <c r="Z174" s="3"/>
      <c r="AA174" s="3"/>
      <c r="AB174" s="3"/>
    </row>
    <row r="175" spans="1:28">
      <c r="A175" s="3"/>
      <c r="T175" s="3"/>
      <c r="U175" s="3"/>
      <c r="V175" s="3"/>
      <c r="W175" s="3"/>
      <c r="X175" s="3"/>
      <c r="Y175" s="3"/>
      <c r="Z175" s="3"/>
      <c r="AA175" s="3"/>
      <c r="AB175" s="3"/>
    </row>
    <row r="176" spans="1:28">
      <c r="A176" s="3"/>
      <c r="T176" s="3"/>
      <c r="U176" s="3"/>
      <c r="V176" s="3"/>
      <c r="W176" s="3"/>
      <c r="X176" s="3"/>
      <c r="Y176" s="3"/>
      <c r="Z176" s="3"/>
      <c r="AA176" s="3"/>
      <c r="AB176" s="3"/>
    </row>
    <row r="177" spans="1:28">
      <c r="A177" s="3"/>
      <c r="T177" s="3"/>
      <c r="U177" s="3"/>
      <c r="V177" s="3"/>
      <c r="W177" s="3"/>
      <c r="X177" s="3"/>
      <c r="Y177" s="3"/>
      <c r="Z177" s="3"/>
      <c r="AA177" s="3"/>
      <c r="AB177" s="3"/>
    </row>
    <row r="178" spans="1:28">
      <c r="A178" s="3"/>
      <c r="T178" s="3"/>
      <c r="U178" s="3"/>
      <c r="V178" s="3"/>
      <c r="W178" s="3"/>
      <c r="X178" s="3"/>
      <c r="Y178" s="3"/>
      <c r="Z178" s="3"/>
      <c r="AA178" s="3"/>
      <c r="AB178" s="3"/>
    </row>
    <row r="179" spans="1:28">
      <c r="A179" s="3"/>
      <c r="T179" s="3"/>
      <c r="U179" s="3"/>
      <c r="V179" s="3"/>
      <c r="W179" s="3"/>
      <c r="X179" s="3"/>
      <c r="Y179" s="3"/>
      <c r="Z179" s="3"/>
      <c r="AA179" s="3"/>
      <c r="AB179" s="3"/>
    </row>
    <row r="180" spans="1:28">
      <c r="A180" s="3"/>
      <c r="T180" s="3"/>
      <c r="U180" s="3"/>
      <c r="V180" s="3"/>
      <c r="W180" s="3"/>
      <c r="X180" s="3"/>
      <c r="Y180" s="3"/>
      <c r="Z180" s="3"/>
      <c r="AA180" s="3"/>
      <c r="AB180" s="3"/>
    </row>
    <row r="181" spans="1:28">
      <c r="A181" s="3"/>
      <c r="T181" s="3"/>
      <c r="U181" s="3"/>
      <c r="V181" s="3"/>
      <c r="W181" s="3"/>
      <c r="X181" s="3"/>
      <c r="Y181" s="3"/>
      <c r="Z181" s="3"/>
      <c r="AA181" s="3"/>
      <c r="AB181" s="3"/>
    </row>
    <row r="182" spans="1:28">
      <c r="A182" s="3"/>
      <c r="T182" s="3"/>
      <c r="U182" s="3"/>
      <c r="V182" s="3"/>
      <c r="W182" s="3"/>
      <c r="X182" s="3"/>
      <c r="Y182" s="3"/>
      <c r="Z182" s="3"/>
      <c r="AA182" s="3"/>
      <c r="AB182" s="3"/>
    </row>
    <row r="183" spans="1:28">
      <c r="A183" s="3"/>
      <c r="T183" s="3"/>
      <c r="U183" s="3"/>
      <c r="V183" s="3"/>
      <c r="W183" s="3"/>
      <c r="X183" s="3"/>
      <c r="Y183" s="3"/>
      <c r="Z183" s="3"/>
      <c r="AA183" s="3"/>
      <c r="AB183" s="3"/>
    </row>
    <row r="184" spans="1:28">
      <c r="A184" s="3"/>
      <c r="T184" s="3"/>
      <c r="U184" s="3"/>
      <c r="V184" s="3"/>
      <c r="W184" s="3"/>
      <c r="X184" s="3"/>
      <c r="Y184" s="3"/>
      <c r="Z184" s="3"/>
      <c r="AA184" s="3"/>
      <c r="AB184" s="3"/>
    </row>
    <row r="185" spans="1:28">
      <c r="A185" s="3"/>
      <c r="T185" s="3"/>
      <c r="U185" s="3"/>
      <c r="V185" s="3"/>
      <c r="W185" s="3"/>
      <c r="X185" s="3"/>
      <c r="Y185" s="3"/>
      <c r="Z185" s="3"/>
      <c r="AA185" s="3"/>
      <c r="AB185" s="3"/>
    </row>
    <row r="186" spans="1:28">
      <c r="A186" s="3"/>
      <c r="T186" s="3"/>
      <c r="U186" s="3"/>
      <c r="V186" s="3"/>
      <c r="W186" s="3"/>
      <c r="X186" s="3"/>
      <c r="Y186" s="3"/>
      <c r="Z186" s="3"/>
      <c r="AA186" s="3"/>
      <c r="AB186" s="3"/>
    </row>
    <row r="187" spans="1:28">
      <c r="A187" s="3"/>
      <c r="T187" s="3"/>
      <c r="U187" s="3"/>
      <c r="V187" s="3"/>
      <c r="W187" s="3"/>
      <c r="X187" s="3"/>
      <c r="Y187" s="3"/>
      <c r="Z187" s="3"/>
      <c r="AA187" s="3"/>
      <c r="AB187" s="3"/>
    </row>
    <row r="188" spans="1:28">
      <c r="A188" s="3"/>
      <c r="T188" s="3"/>
      <c r="U188" s="3"/>
      <c r="V188" s="3"/>
      <c r="W188" s="3"/>
      <c r="X188" s="3"/>
      <c r="Y188" s="3"/>
      <c r="Z188" s="3"/>
      <c r="AA188" s="3"/>
      <c r="AB188" s="3"/>
    </row>
    <row r="189" spans="1:28">
      <c r="A189" s="3"/>
      <c r="T189" s="3"/>
      <c r="U189" s="3"/>
      <c r="V189" s="3"/>
      <c r="W189" s="3"/>
      <c r="X189" s="3"/>
      <c r="Y189" s="3"/>
      <c r="Z189" s="3"/>
      <c r="AA189" s="3"/>
      <c r="AB189" s="3"/>
    </row>
    <row r="190" spans="1:28">
      <c r="A190" s="3"/>
      <c r="T190" s="3"/>
      <c r="U190" s="3"/>
      <c r="V190" s="3"/>
      <c r="W190" s="3"/>
      <c r="X190" s="3"/>
      <c r="Y190" s="3"/>
      <c r="Z190" s="3"/>
      <c r="AA190" s="3"/>
      <c r="AB190" s="3"/>
    </row>
    <row r="191" spans="1:28">
      <c r="A191" s="3"/>
      <c r="T191" s="3"/>
      <c r="U191" s="3"/>
      <c r="V191" s="3"/>
      <c r="W191" s="3"/>
      <c r="X191" s="3"/>
      <c r="Y191" s="3"/>
      <c r="Z191" s="3"/>
      <c r="AA191" s="3"/>
      <c r="AB191" s="3"/>
    </row>
    <row r="192" spans="1:28">
      <c r="A192" s="3"/>
      <c r="T192" s="3"/>
      <c r="U192" s="3"/>
      <c r="V192" s="3"/>
      <c r="W192" s="3"/>
      <c r="X192" s="3"/>
      <c r="Y192" s="3"/>
      <c r="Z192" s="3"/>
      <c r="AA192" s="3"/>
      <c r="AB192" s="3"/>
    </row>
    <row r="193" spans="1:28">
      <c r="A193" s="3"/>
      <c r="T193" s="3"/>
      <c r="U193" s="3"/>
      <c r="V193" s="3"/>
      <c r="W193" s="3"/>
      <c r="X193" s="3"/>
      <c r="Y193" s="3"/>
      <c r="Z193" s="3"/>
      <c r="AA193" s="3"/>
      <c r="AB193" s="3"/>
    </row>
    <row r="194" spans="1:28">
      <c r="A194" s="3"/>
      <c r="T194" s="3"/>
      <c r="U194" s="3"/>
      <c r="V194" s="3"/>
      <c r="W194" s="3"/>
      <c r="X194" s="3"/>
      <c r="Y194" s="3"/>
      <c r="Z194" s="3"/>
      <c r="AA194" s="3"/>
      <c r="AB194" s="3"/>
    </row>
    <row r="195" spans="1:28">
      <c r="A195" s="3"/>
      <c r="T195" s="3"/>
      <c r="U195" s="3"/>
      <c r="V195" s="3"/>
      <c r="W195" s="3"/>
      <c r="X195" s="3"/>
      <c r="Y195" s="3"/>
      <c r="Z195" s="3"/>
      <c r="AA195" s="3"/>
      <c r="AB195" s="3"/>
    </row>
    <row r="196" spans="1:28">
      <c r="A196" s="3"/>
      <c r="T196" s="3"/>
      <c r="U196" s="3"/>
      <c r="V196" s="3"/>
      <c r="W196" s="3"/>
      <c r="X196" s="3"/>
      <c r="Y196" s="3"/>
      <c r="Z196" s="3"/>
      <c r="AA196" s="3"/>
      <c r="AB196" s="3"/>
    </row>
    <row r="197" spans="1:28">
      <c r="A197" s="3"/>
      <c r="T197" s="3"/>
      <c r="U197" s="3"/>
      <c r="V197" s="3"/>
      <c r="W197" s="3"/>
      <c r="X197" s="3"/>
      <c r="Y197" s="3"/>
      <c r="Z197" s="3"/>
      <c r="AA197" s="3"/>
      <c r="AB197" s="3"/>
    </row>
    <row r="198" spans="1:28">
      <c r="A198" s="3"/>
      <c r="T198" s="3"/>
      <c r="U198" s="3"/>
      <c r="V198" s="3"/>
      <c r="W198" s="3"/>
      <c r="X198" s="3"/>
      <c r="Y198" s="3"/>
      <c r="Z198" s="3"/>
      <c r="AA198" s="3"/>
      <c r="AB198" s="3"/>
    </row>
    <row r="199" spans="1:28">
      <c r="A199" s="3"/>
      <c r="T199" s="3"/>
      <c r="U199" s="3"/>
      <c r="V199" s="3"/>
      <c r="W199" s="3"/>
      <c r="X199" s="3"/>
      <c r="Y199" s="3"/>
      <c r="Z199" s="3"/>
      <c r="AA199" s="3"/>
      <c r="AB199" s="3"/>
    </row>
    <row r="200" spans="1:28">
      <c r="A200" s="3"/>
      <c r="T200" s="3"/>
      <c r="U200" s="3"/>
      <c r="V200" s="3"/>
      <c r="W200" s="3"/>
      <c r="X200" s="3"/>
      <c r="Y200" s="3"/>
      <c r="Z200" s="3"/>
      <c r="AA200" s="3"/>
      <c r="AB200" s="3"/>
    </row>
    <row r="201" spans="1:28">
      <c r="A201" s="3"/>
      <c r="T201" s="3"/>
      <c r="U201" s="3"/>
      <c r="V201" s="3"/>
      <c r="W201" s="3"/>
      <c r="X201" s="3"/>
      <c r="Y201" s="3"/>
      <c r="Z201" s="3"/>
      <c r="AA201" s="3"/>
      <c r="AB201" s="3"/>
    </row>
    <row r="202" spans="1:28">
      <c r="A202" s="3"/>
      <c r="T202" s="3"/>
      <c r="U202" s="3"/>
      <c r="V202" s="3"/>
      <c r="W202" s="3"/>
      <c r="X202" s="3"/>
      <c r="Y202" s="3"/>
      <c r="Z202" s="3"/>
      <c r="AA202" s="3"/>
      <c r="AB202" s="3"/>
    </row>
    <row r="203" spans="1:28">
      <c r="A203" s="3"/>
      <c r="T203" s="3"/>
      <c r="U203" s="3"/>
      <c r="V203" s="3"/>
      <c r="W203" s="3"/>
      <c r="X203" s="3"/>
      <c r="Y203" s="3"/>
      <c r="Z203" s="3"/>
      <c r="AA203" s="3"/>
      <c r="AB203" s="3"/>
    </row>
    <row r="204" spans="1:28">
      <c r="A204" s="3"/>
      <c r="T204" s="3"/>
      <c r="U204" s="3"/>
      <c r="V204" s="3"/>
      <c r="W204" s="3"/>
      <c r="X204" s="3"/>
      <c r="Y204" s="3"/>
      <c r="Z204" s="3"/>
      <c r="AA204" s="3"/>
      <c r="AB204" s="3"/>
    </row>
    <row r="205" spans="1:28">
      <c r="A205" s="3"/>
      <c r="T205" s="3"/>
      <c r="U205" s="3"/>
      <c r="V205" s="3"/>
      <c r="W205" s="3"/>
      <c r="X205" s="3"/>
      <c r="Y205" s="3"/>
      <c r="Z205" s="3"/>
      <c r="AA205" s="3"/>
      <c r="AB205" s="3"/>
    </row>
    <row r="206" spans="1:28">
      <c r="A206" s="3"/>
      <c r="T206" s="3"/>
      <c r="U206" s="3"/>
      <c r="V206" s="3"/>
      <c r="W206" s="3"/>
      <c r="X206" s="3"/>
      <c r="Y206" s="3"/>
      <c r="Z206" s="3"/>
      <c r="AA206" s="3"/>
      <c r="AB206" s="3"/>
    </row>
    <row r="207" spans="1:28">
      <c r="A207" s="3"/>
      <c r="T207" s="3"/>
      <c r="U207" s="3"/>
      <c r="V207" s="3"/>
      <c r="W207" s="3"/>
      <c r="X207" s="3"/>
      <c r="Y207" s="3"/>
      <c r="Z207" s="3"/>
      <c r="AA207" s="3"/>
      <c r="AB207" s="3"/>
    </row>
    <row r="208" spans="1:28">
      <c r="A208" s="3"/>
      <c r="T208" s="3"/>
      <c r="U208" s="3"/>
      <c r="V208" s="3"/>
      <c r="W208" s="3"/>
      <c r="X208" s="3"/>
      <c r="Y208" s="3"/>
      <c r="Z208" s="3"/>
      <c r="AA208" s="3"/>
      <c r="AB208" s="3"/>
    </row>
    <row r="209" spans="1:28">
      <c r="A209" s="3"/>
      <c r="T209" s="3"/>
      <c r="U209" s="3"/>
      <c r="V209" s="3"/>
      <c r="W209" s="3"/>
      <c r="X209" s="3"/>
      <c r="Y209" s="3"/>
      <c r="Z209" s="3"/>
      <c r="AA209" s="3"/>
      <c r="AB209" s="3"/>
    </row>
    <row r="210" spans="1:28">
      <c r="A210" s="3"/>
      <c r="T210" s="3"/>
      <c r="U210" s="3"/>
      <c r="V210" s="3"/>
      <c r="W210" s="3"/>
      <c r="X210" s="3"/>
      <c r="Y210" s="3"/>
      <c r="Z210" s="3"/>
      <c r="AA210" s="3"/>
      <c r="AB210" s="3"/>
    </row>
    <row r="211" spans="1:28">
      <c r="A211" s="3"/>
      <c r="T211" s="3"/>
      <c r="U211" s="3"/>
      <c r="V211" s="3"/>
      <c r="W211" s="3"/>
      <c r="X211" s="3"/>
      <c r="Y211" s="3"/>
      <c r="Z211" s="3"/>
      <c r="AA211" s="3"/>
      <c r="AB211" s="3"/>
    </row>
    <row r="212" spans="1:28">
      <c r="A212" s="3"/>
      <c r="T212" s="3"/>
      <c r="U212" s="3"/>
      <c r="V212" s="3"/>
      <c r="W212" s="3"/>
      <c r="X212" s="3"/>
      <c r="Y212" s="3"/>
      <c r="Z212" s="3"/>
      <c r="AA212" s="3"/>
      <c r="AB212" s="3"/>
    </row>
    <row r="213" spans="1:28">
      <c r="A213" s="3"/>
      <c r="T213" s="3"/>
      <c r="U213" s="3"/>
      <c r="V213" s="3"/>
      <c r="W213" s="3"/>
      <c r="X213" s="3"/>
      <c r="Y213" s="3"/>
      <c r="Z213" s="3"/>
      <c r="AA213" s="3"/>
      <c r="AB213" s="3"/>
    </row>
    <row r="214" spans="1:28">
      <c r="A214" s="3"/>
      <c r="T214" s="3"/>
      <c r="U214" s="3"/>
      <c r="V214" s="3"/>
      <c r="W214" s="3"/>
      <c r="X214" s="3"/>
      <c r="Y214" s="3"/>
      <c r="Z214" s="3"/>
      <c r="AA214" s="3"/>
      <c r="AB214" s="3"/>
    </row>
    <row r="215" spans="1:28">
      <c r="A215" s="3"/>
      <c r="T215" s="3"/>
      <c r="U215" s="3"/>
      <c r="V215" s="3"/>
      <c r="W215" s="3"/>
      <c r="X215" s="3"/>
      <c r="Y215" s="3"/>
      <c r="Z215" s="3"/>
      <c r="AA215" s="3"/>
      <c r="AB215" s="3"/>
    </row>
    <row r="216" spans="1:28">
      <c r="A216" s="3"/>
      <c r="T216" s="3"/>
      <c r="U216" s="3"/>
      <c r="V216" s="3"/>
      <c r="W216" s="3"/>
      <c r="X216" s="3"/>
      <c r="Y216" s="3"/>
      <c r="Z216" s="3"/>
      <c r="AA216" s="3"/>
      <c r="AB216" s="3"/>
    </row>
    <row r="217" spans="1:28">
      <c r="A217" s="3"/>
      <c r="T217" s="3"/>
      <c r="U217" s="3"/>
      <c r="V217" s="3"/>
      <c r="W217" s="3"/>
      <c r="X217" s="3"/>
      <c r="Y217" s="3"/>
      <c r="Z217" s="3"/>
      <c r="AA217" s="3"/>
      <c r="AB217" s="3"/>
    </row>
    <row r="218" spans="1:28">
      <c r="A218" s="3"/>
      <c r="T218" s="3"/>
      <c r="U218" s="3"/>
      <c r="V218" s="3"/>
      <c r="W218" s="3"/>
      <c r="X218" s="3"/>
      <c r="Y218" s="3"/>
      <c r="Z218" s="3"/>
      <c r="AA218" s="3"/>
      <c r="AB218" s="3"/>
    </row>
    <row r="219" spans="1:28">
      <c r="A219" s="3"/>
      <c r="T219" s="3"/>
      <c r="U219" s="3"/>
      <c r="V219" s="3"/>
      <c r="W219" s="3"/>
      <c r="X219" s="3"/>
      <c r="Y219" s="3"/>
      <c r="Z219" s="3"/>
      <c r="AA219" s="3"/>
      <c r="AB219" s="3"/>
    </row>
    <row r="220" spans="1:28">
      <c r="A220" s="3"/>
      <c r="T220" s="3"/>
      <c r="U220" s="3"/>
      <c r="V220" s="3"/>
      <c r="W220" s="3"/>
      <c r="X220" s="3"/>
      <c r="Y220" s="3"/>
      <c r="Z220" s="3"/>
      <c r="AA220" s="3"/>
      <c r="AB220" s="3"/>
    </row>
    <row r="221" spans="1:28">
      <c r="A221" s="3"/>
      <c r="T221" s="3"/>
      <c r="U221" s="3"/>
      <c r="V221" s="3"/>
      <c r="W221" s="3"/>
      <c r="X221" s="3"/>
      <c r="Y221" s="3"/>
      <c r="Z221" s="3"/>
      <c r="AA221" s="3"/>
      <c r="AB221" s="3"/>
    </row>
    <row r="222" spans="1:28">
      <c r="A222" s="3"/>
      <c r="T222" s="3"/>
      <c r="U222" s="3"/>
      <c r="V222" s="3"/>
      <c r="W222" s="3"/>
      <c r="X222" s="3"/>
      <c r="Y222" s="3"/>
      <c r="Z222" s="3"/>
      <c r="AA222" s="3"/>
      <c r="AB222" s="3"/>
    </row>
    <row r="223" spans="1:28">
      <c r="A223" s="3"/>
      <c r="T223" s="3"/>
      <c r="U223" s="3"/>
      <c r="V223" s="3"/>
      <c r="W223" s="3"/>
      <c r="X223" s="3"/>
      <c r="Y223" s="3"/>
      <c r="Z223" s="3"/>
      <c r="AA223" s="3"/>
      <c r="AB223" s="3"/>
    </row>
    <row r="224" spans="1:28">
      <c r="A224" s="3"/>
      <c r="T224" s="3"/>
      <c r="U224" s="3"/>
      <c r="V224" s="3"/>
      <c r="W224" s="3"/>
      <c r="X224" s="3"/>
      <c r="Y224" s="3"/>
      <c r="Z224" s="3"/>
      <c r="AA224" s="3"/>
      <c r="AB224" s="3"/>
    </row>
    <row r="225" spans="20:28">
      <c r="T225" s="3"/>
      <c r="U225" s="3"/>
      <c r="V225" s="3"/>
      <c r="W225" s="3"/>
      <c r="X225" s="3"/>
      <c r="Y225" s="3"/>
      <c r="Z225" s="3"/>
      <c r="AA225" s="3"/>
      <c r="AB225" s="3"/>
    </row>
    <row r="226" spans="20:28">
      <c r="T226" s="3"/>
      <c r="U226" s="3"/>
      <c r="V226" s="3"/>
      <c r="W226" s="3"/>
      <c r="X226" s="3"/>
      <c r="Y226" s="3"/>
      <c r="Z226" s="3"/>
      <c r="AA226" s="3"/>
      <c r="AB226" s="3"/>
    </row>
  </sheetData>
  <mergeCells count="20">
    <mergeCell ref="B3:AB3"/>
    <mergeCell ref="B5:G5"/>
    <mergeCell ref="H5:I5"/>
    <mergeCell ref="K5:P5"/>
    <mergeCell ref="Q5:R5"/>
    <mergeCell ref="T5:Y5"/>
    <mergeCell ref="AA5:AB5"/>
    <mergeCell ref="A6:A7"/>
    <mergeCell ref="B6:C6"/>
    <mergeCell ref="D6:E6"/>
    <mergeCell ref="F6:G6"/>
    <mergeCell ref="H6:I6"/>
    <mergeCell ref="AA6:AB6"/>
    <mergeCell ref="K6:L6"/>
    <mergeCell ref="T6:U6"/>
    <mergeCell ref="V6:W6"/>
    <mergeCell ref="X6:Y6"/>
    <mergeCell ref="M6:N6"/>
    <mergeCell ref="O6:P6"/>
    <mergeCell ref="Q6:R6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Mutabakat özeti</vt:lpstr>
      <vt:lpstr>'Mutabakat özeti'!Yazdırma_Alanı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Aydan</dc:creator>
  <cp:lastModifiedBy>Aydan</cp:lastModifiedBy>
  <dcterms:created xsi:type="dcterms:W3CDTF">2015-08-21T10:28:17Z</dcterms:created>
  <dcterms:modified xsi:type="dcterms:W3CDTF">2015-08-21T14:13:29Z</dcterms:modified>
</cp:coreProperties>
</file>